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chenweito/Desktop/"/>
    </mc:Choice>
  </mc:AlternateContent>
  <xr:revisionPtr revIDLastSave="0" documentId="13_ncr:1_{AC3B6D7D-2B9A-3941-AF0C-A047E0E523CD}" xr6:coauthVersionLast="47" xr6:coauthVersionMax="47" xr10:uidLastSave="{00000000-0000-0000-0000-000000000000}"/>
  <bookViews>
    <workbookView xWindow="0" yWindow="-21000" windowWidth="38400" windowHeight="21000" xr2:uid="{00000000-000D-0000-FFFF-FFFF00000000}"/>
  </bookViews>
  <sheets>
    <sheet name="Introduction 简介" sheetId="8" r:id="rId1"/>
    <sheet name="Risk Profile" sheetId="4" r:id="rId2"/>
    <sheet name="Scoring Key" sheetId="5" state="hidden" r:id="rId3"/>
    <sheet name="Risk Profile（中文版）" sheetId="7" r:id="rId4"/>
    <sheet name="评分表（中文）" sheetId="6"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7" l="1"/>
  <c r="D6" i="7"/>
  <c r="D7" i="7"/>
  <c r="D8" i="7"/>
  <c r="D9" i="7"/>
  <c r="D10" i="7"/>
  <c r="D11" i="7"/>
  <c r="D12" i="7"/>
  <c r="D13" i="7"/>
  <c r="D14" i="7"/>
  <c r="D15" i="7"/>
  <c r="D16" i="7"/>
  <c r="D17" i="7"/>
  <c r="D17" i="4"/>
  <c r="D16" i="4"/>
  <c r="D15" i="4"/>
  <c r="D14" i="4"/>
  <c r="D13" i="4"/>
  <c r="D12" i="4"/>
  <c r="D11" i="4"/>
  <c r="D10" i="4"/>
  <c r="D9" i="4"/>
  <c r="D8" i="4"/>
  <c r="D7" i="4"/>
  <c r="D6" i="4"/>
  <c r="D5" i="4"/>
  <c r="C18" i="7" l="1"/>
  <c r="C18" i="4"/>
</calcChain>
</file>

<file path=xl/sharedStrings.xml><?xml version="1.0" encoding="utf-8"?>
<sst xmlns="http://schemas.openxmlformats.org/spreadsheetml/2006/main" count="194" uniqueCount="183">
  <si>
    <t>Fully Invested</t>
  </si>
  <si>
    <t>40 - 46</t>
  </si>
  <si>
    <t>Aggressive</t>
  </si>
  <si>
    <t>32 - 39</t>
  </si>
  <si>
    <t>Moderate</t>
  </si>
  <si>
    <t>19 - 31</t>
  </si>
  <si>
    <t>Conservative</t>
  </si>
  <si>
    <t>10 - 18</t>
  </si>
  <si>
    <t>Consistent short-term (1 year) returns even though long-term (5 years or longer) returns may be lower</t>
  </si>
  <si>
    <t>Point</t>
  </si>
  <si>
    <t>If you were faced with the following three alternatives which would you choose?</t>
  </si>
  <si>
    <t>Buying a share and having it immediately decrease in value</t>
  </si>
  <si>
    <t>Which of these unattractive events would you prefer, if one had to occur?</t>
  </si>
  <si>
    <t>Holding shares when the market goes down</t>
  </si>
  <si>
    <t>Holding cash/money market funds when the market goes up</t>
  </si>
  <si>
    <t xml:space="preserve">Which of these unattractive events would you prefer, if one had to occur? </t>
  </si>
  <si>
    <t>High risk</t>
  </si>
  <si>
    <t>Even if poor market conditions result in losses of 30% to 40% in a year, I would continue a long-term investment plan I feel is appropriate for my needs.</t>
  </si>
  <si>
    <t>I realise that daily changes in price in financial markets can sometimes be substantial. Even if poor market conditions result in losses of 20% to 30% in a year, I would continue a long-term investment plan I feel is appropriate for my needs.</t>
  </si>
  <si>
    <t>Daily market changes make me uncomfortable, but I try not to overreact. If an investment loses 5% or more over a quarter, I am likely to sell it and look for something less volatile.</t>
  </si>
  <si>
    <t>I am very concerned any time my portfolio loses value. I like to check the current value of my holdings frequently, so that I can sell quickly if they start to lose money.</t>
  </si>
  <si>
    <t>How do you would react to up and down movements in your portfolio value?</t>
  </si>
  <si>
    <t>Inflation plus 5% annually (Gross 10.00) over the investment cycle, with the possibility of a loss of 20% to 30% over a 12-month period</t>
  </si>
  <si>
    <t>Inflation plus 4% annually (Gross 9.00) over the investment cycle, with the possibility of a loss of 10% to 20% over a 12-month period</t>
  </si>
  <si>
    <t>Inflation plus 3% annually (Gross 8.0) over the investment cycle, with the possibility of a loss of 5% to 10% over a 12-month period</t>
  </si>
  <si>
    <t>Buy more units/shares in the fund</t>
  </si>
  <si>
    <t>Sell some units/shares of the fund</t>
  </si>
  <si>
    <t>Sell all my units/shares of the fund</t>
  </si>
  <si>
    <t>Pretend you have a 25% loss in a trust fund over the last year due to a general market decline (not poor fund management). What would you do now?</t>
  </si>
  <si>
    <t>not important</t>
  </si>
  <si>
    <t>needed to a minor extent</t>
  </si>
  <si>
    <t>needed to a large degree</t>
  </si>
  <si>
    <t>critical point</t>
  </si>
  <si>
    <t>no liquidations</t>
  </si>
  <si>
    <t>some small liquidations</t>
  </si>
  <si>
    <t>major liquidations</t>
  </si>
  <si>
    <t>full portfolio could be liquidated</t>
  </si>
  <si>
    <t>Neither</t>
  </si>
  <si>
    <t>Withdraw money on a continuing basis</t>
  </si>
  <si>
    <t>Reasonable savings set aside, and are willing to take moderate risk for moderate returns</t>
  </si>
  <si>
    <t>Little outside savings set aside, hence, preservation of principal is very important</t>
  </si>
  <si>
    <t>More than 10 years</t>
  </si>
  <si>
    <t>6-10 years</t>
  </si>
  <si>
    <t>3-5 years</t>
  </si>
  <si>
    <t>Client Risk Profile — Single-Select Questionnaire</t>
  </si>
  <si>
    <t>No.</t>
  </si>
  <si>
    <t>Question</t>
  </si>
  <si>
    <t>Your Answer (select one)</t>
  </si>
  <si>
    <t>Points</t>
  </si>
  <si>
    <t>1-2 years</t>
  </si>
  <si>
    <t>Retired now</t>
  </si>
  <si>
    <t>1-5 years</t>
  </si>
  <si>
    <t>6-9 years</t>
  </si>
  <si>
    <t>10-15 years</t>
  </si>
  <si>
    <t>More than 15 years</t>
  </si>
  <si>
    <t>Add new money on a continuing basis</t>
  </si>
  <si>
    <t>Hold onto my units/shares</t>
  </si>
  <si>
    <t>At least equal to inflation of 5.75%</t>
  </si>
  <si>
    <t>Inflation plus 1-1/2% annually (Gross 6.50) over the investment cycle, with the possibility of a loss of 0% to 5% over a 12-month period</t>
  </si>
  <si>
    <t>Inflation plus 6% annually (Gross 11.00) over the investment cycle, with the possibility of a loss of 30% to 40% over a 12-month period</t>
  </si>
  <si>
    <t>Low risk</t>
  </si>
  <si>
    <t>Below average</t>
  </si>
  <si>
    <t>Average risk</t>
  </si>
  <si>
    <t>Above average risk</t>
  </si>
  <si>
    <t>Selling a share and seeing it immediately increase in value</t>
  </si>
  <si>
    <t>No preference</t>
  </si>
  <si>
    <t>Higher long-term (5 years or longer) returns even though the returns may vary greatly over the short-term (1 year)</t>
  </si>
  <si>
    <t>Option</t>
  </si>
  <si>
    <t>TOTAL SCORE</t>
  </si>
  <si>
    <t>How many years can you let your money grow before you will need to start significant withdrawals. (This is important because it indicates your financial ability to ride out down-cycles). If the working time frame for your investment portfolio is…</t>
  </si>
  <si>
    <t xml:space="preserve">Where are you in relation to retirement? The further you are from retirement, the more risk you can take in your investing. If the number of years between now and your retirement is... </t>
  </si>
  <si>
    <t>Take a look at your total financial position and the cushion (assets you have outside of your investment portfolio for emergencies) you have set aside. This will help you decide how much risk you should prudently take in your investing. If you have…</t>
  </si>
  <si>
    <t>What is your planned cash flow into and out of your investment portfolio over the next 3-5 years? Do you plan to contribute regularly to your investment portfolio, or do you intend to take out more than you put in? Negative cash flow (withdrawing principal) would suggest a low risk tolerance, while positive cash flow, (adding money on a regular basis) would tend to allow for some short-term volatility in the pursuit of higher returns. If your plans are to…</t>
  </si>
  <si>
    <t>Although it is difficult to plan for the unexpected, are there any special circumstances you can envision (children education, home purchase, retirement, extended travel, medical, etc.) outside your usual contributions and withdrawals, that might necessitate the immediate liquidation of a major portion of your portfolio over the next 3-5 years? If you can envision…</t>
  </si>
  <si>
    <t xml:space="preserve">How important is current income to you in the near term? Do you depend on income from your investment portfolio for living expenses? If current income is... </t>
  </si>
  <si>
    <t>When saving for the future most people desire a return equal to or above inflation. However, historically the more the return above inflation an investor expected the more ups and downs they had to endure. Listed below are target rates of return above inflation with the accompanying volatility that the investor would have experienced over an investment cycle of 30 years. Please select the return/volatility relationship which most closely matches your goals. Inflation has averaged 5.00% over the long term. If your target return is…</t>
  </si>
  <si>
    <t xml:space="preserve">Finally, give your personal feeling about investment losses, and how willing you are to tolerate losses emotionally, by rating your risk tolerance. If you characterise yourself as... </t>
  </si>
  <si>
    <t>Min</t>
  </si>
  <si>
    <t>Risk Profile</t>
  </si>
  <si>
    <t>Type of Asset Allocation Should You Consider</t>
  </si>
  <si>
    <t>选项</t>
  </si>
  <si>
    <t>分数</t>
  </si>
  <si>
    <t>1-2年</t>
  </si>
  <si>
    <t>3-5年</t>
  </si>
  <si>
    <t>6-10年</t>
  </si>
  <si>
    <t>不重要</t>
  </si>
  <si>
    <t>最低分</t>
  </si>
  <si>
    <t>风险类型</t>
  </si>
  <si>
    <t>保守型</t>
  </si>
  <si>
    <t>稳健型</t>
  </si>
  <si>
    <t>进取型</t>
  </si>
  <si>
    <t>全额投资型</t>
  </si>
  <si>
    <t>序号</t>
  </si>
  <si>
    <t>问题</t>
  </si>
  <si>
    <t>总分</t>
  </si>
  <si>
    <t>10年以上</t>
  </si>
  <si>
    <t>已经退休了</t>
  </si>
  <si>
    <t>还有1-5年</t>
  </si>
  <si>
    <t>还有6-9年</t>
  </si>
  <si>
    <t>还有10-15年</t>
  </si>
  <si>
    <t>还有15年以上</t>
  </si>
  <si>
    <t>几乎没有别的存款，所以本金不能亏</t>
  </si>
  <si>
    <t>有一些存款，愿意承担中等风险、赚中等收益</t>
  </si>
  <si>
    <t>会一直往外取钱</t>
  </si>
  <si>
    <t>不取也不加</t>
  </si>
  <si>
    <t>会一直往里加钱</t>
  </si>
  <si>
    <t>可能要把投资全部取出来</t>
  </si>
  <si>
    <t>要取出一大部分</t>
  </si>
  <si>
    <t>只取出一小部分</t>
  </si>
  <si>
    <t>不用取</t>
  </si>
  <si>
    <t>非常重要，全靠它过日子</t>
  </si>
  <si>
    <t>挺需要的</t>
  </si>
  <si>
    <t>需要一点点</t>
  </si>
  <si>
    <t>全部卖掉</t>
  </si>
  <si>
    <t>卖掉一部分</t>
  </si>
  <si>
    <t>继续拿着不动</t>
  </si>
  <si>
    <t>趁便宜再买一些</t>
  </si>
  <si>
    <t>只要能跟上通胀（约5.75%）就行</t>
  </si>
  <si>
    <t>比通胀多赚约1.5%（总收益约6.5%），一年内可能亏0%-5%</t>
  </si>
  <si>
    <t>比通胀多赚约3%（总收益约8%），一年内可能亏5%-10%</t>
  </si>
  <si>
    <t>比通胀多赚约4%（总收益约9%），一年内可能亏10%-20%</t>
  </si>
  <si>
    <t>比通胀多赚约5%（总收益约10%），一年内可能亏20%-30%</t>
  </si>
  <si>
    <t>比通胀多赚约6%（总收益约11%），一年内可能亏30%-40%</t>
  </si>
  <si>
    <t>一跌我就很紧张，会经常查看，一亏就想赶紧卖掉</t>
  </si>
  <si>
    <t>每天涨涨跌跌让我不舒服，但我尽量不乱动；如果一个季度亏了5%以上，我多半会卖掉换更稳的</t>
  </si>
  <si>
    <t>我知道市场短期波动有时很大；就算一年亏20%-30%，我还是按原来的长期计划走</t>
  </si>
  <si>
    <t>就算一年亏30%-40%，我还是按原来的长期计划走</t>
  </si>
  <si>
    <t>低风险（很保守）</t>
  </si>
  <si>
    <t>比一般人保守一点</t>
  </si>
  <si>
    <t>一般</t>
  </si>
  <si>
    <t>比一般人敢冒险一点</t>
  </si>
  <si>
    <t>高风险（很敢冒险）</t>
  </si>
  <si>
    <t>刚卖掉股票，它就涨了</t>
  </si>
  <si>
    <t>刚买进股票，它就跌了</t>
  </si>
  <si>
    <t>投资风险承受能力测试（每题选一个）</t>
  </si>
  <si>
    <t>请在「您的答案」这一列点开下拉菜单，选出最符合您情况的一项。分数会自动算出来，最后看总分对照下面的表，就知道适合哪种投资风格。</t>
  </si>
  <si>
    <t>您的答案（点开下拉选一个）</t>
  </si>
  <si>
    <t>这笔钱您打算放多久，才会开始大笔取用？（放得越久，越有能力扛过市场下跌。）您的投资时间大约是……</t>
  </si>
  <si>
    <t>您离退休还有多少年？离退休越远，越有本钱承受涨跌。您的情况是……</t>
  </si>
  <si>
    <t>除了这笔投资，您手上还有多少可以应急的钱？这决定您能承担多大风险。您的情况是……</t>
  </si>
  <si>
    <t>短期内，您需要靠这笔投资的收益来过日子吗？这份收益对您……</t>
  </si>
  <si>
    <t>假设过去一年市场整体下跌（不是基金经理的问题），您的基金亏了25%。这时候您会怎么做？</t>
  </si>
  <si>
    <t>人人都想赚得比通胀多，但历史经验是：想赚得越多，中途的涨跌就越大。下面是30年投资期里，不同目标收益对应的可能亏损幅度（长期通胀平均约5%）。请选最接近您想法的一项。您的目标是……</t>
  </si>
  <si>
    <t>投资的钱一会儿涨一会儿跌，您通常会怎么反应？</t>
  </si>
  <si>
    <t>最后，凭感觉给自己打个分：亏钱的时候，您心里能扛多少？您觉得自己属于……</t>
  </si>
  <si>
    <t>下面两件不开心的事必须发生一件，您宁愿是哪一件？</t>
  </si>
  <si>
    <t>您适合的投资风格</t>
  </si>
  <si>
    <t>总分范围</t>
  </si>
  <si>
    <t>保守型（稳字当头）</t>
  </si>
  <si>
    <t>稳健型（稳中求进）</t>
  </si>
  <si>
    <t>进取型（愿意冒险）</t>
  </si>
  <si>
    <t>全额投资型（全力进攻）</t>
  </si>
  <si>
    <t>未来3～5年，除了平时的投入和取用，您预计会不会有大事（子女读书、买房、退休、长途旅行、看病等）需要一次性取出大部分投资？您预计……</t>
  </si>
  <si>
    <t xml:space="preserve">Pick one answer per question from the dropdown. Points auto-calculate. </t>
  </si>
  <si>
    <t>Ample savings set aside, hence you feel comfortable taking larger risks for maximum return potential</t>
  </si>
  <si>
    <t>存款很充足，愿意冒较大风险博更高收益</t>
  </si>
  <si>
    <t>Client Risk Profile Questionnaire</t>
  </si>
  <si>
    <t>投资风险承受能力问卷　|　Introduction &amp; Disclaimer　介绍与免责声明</t>
  </si>
  <si>
    <t>Purpose　问卷目的</t>
  </si>
  <si>
    <t>This questionnaire helps assess your ability and willingness to take investment risk. Thirteen single-select questions cover your time horizon, financial cushion, cash-flow plans, income needs and emotional tolerance for losses. Answers are scored automatically, and the total maps to an indicative asset-allocation style.</t>
  </si>
  <si>
    <t>本问卷用于评估您承担投资风险的能力与意愿。共 13 道单选题，涵盖投资年期、应急资金、资金进出计划、收益需求以及对亏损的心理承受度。系统自动计分，总分对应一种建议的资产配置风格。</t>
  </si>
  <si>
    <t>•  This questionnaire and its results are provided for general information and discussion purposes only. They do not constitute investment, legal, tax or accounting advice, nor an offer or solicitation to buy or sell any security or financial product.</t>
  </si>
  <si>
    <t>•  The score is an indicative guide based solely on the answers entered. It does not take into account your full financial position, objectives or particular needs, and should not be relied upon as the sole basis for any investment decision. Please obtain independent professional advice appropriate to your circumstances before acting.</t>
  </si>
  <si>
    <t>•  Investments carry risk. The value of investments and any income from them may fall as well as rise, and you may not get back the amount originally invested. Past performance is not a reliable indicator of future results. Any return or inflation figures used in this questionnaire are long-term historical averages shown for illustration only, and are not forecasts or guarantees.</t>
  </si>
  <si>
    <t>•  Your risk profile can change over time. It should be reviewed at least annually, or whenever your circumstances change materially.</t>
  </si>
  <si>
    <t>•  No warranty, express or implied, is given as to the accuracy or completeness of this workbook, and no liability is accepted for any loss arising from its use.</t>
  </si>
  <si>
    <t>本问卷及其结果仅供一般参考与沟通使用，不构成任何投资、法律、税务或会计建议，也不构成买入或卖出任何证券或金融产品的要约或邀约。</t>
  </si>
  <si>
    <t>评分结果仅依据您所填写的答案得出，属参考性指引，未考虑您的全部财务状况、投资目标及特定需求，不应作为投资决策的唯一依据。建议您在采取行动前先征求符合自身情况的独立专业意见。</t>
  </si>
  <si>
    <t>投资有风险。投资价值及其收益可升可降，您可能无法收回全部本金。过往业绩不代表未来表现。问卷中提及的收益率或通胀数据均为长期历史平均值，仅供说明，并非预测或保证。</t>
  </si>
  <si>
    <t>您的风险承受能力会随时间变化，建议至少每年重新评估一次，或在情况发生重大变化时及时更新。</t>
  </si>
  <si>
    <t>本工作簿不对内容的准确性或完整性作出任何明示或默示的保证，也不对因使用本工作簿而产生的任何损失承担责任。</t>
  </si>
  <si>
    <t>Disclaimer （免责声明）</t>
  </si>
  <si>
    <t>2.  For each question, pick one answer from the dropdown in the shaded "Your Answer" column.
　每道题在黄底的「您的答案」列点开下拉菜单，选一项。</t>
  </si>
  <si>
    <t>How To Complete 完成步骤</t>
  </si>
  <si>
    <t>3.  Answer all 13 questions.
　请完成全部选题，总共13题。</t>
  </si>
  <si>
    <t>1.  Choose the "Risk Profile" tab (English) or "Risk Profile（中文版）" tab (Chinese). Complete one version only.
　选择【Risk Profile】或【Risk Profile（中文版）】工作表。只需要填其中一个。</t>
  </si>
  <si>
    <t>行情上涨时，我拿的却是现金／货币基金，没有赚到这波涨幅</t>
  </si>
  <si>
    <t>行情下跌时，我满仓股票，只能看着账户亏损</t>
  </si>
  <si>
    <t>未来3～5年，您是打算继续往里投钱，还是要取钱出来？经常取本金说明适合低风险；能持续投入说明可以承受短期波动换取更高的长期回报。您的打算是……</t>
  </si>
  <si>
    <t>两种我都可以接受，没有特别偏好</t>
  </si>
  <si>
    <t>如果只能选一种投资方式，下面三种说法哪一个最像您？</t>
  </si>
  <si>
    <t>我更看重短期（1年内）收益平稳，哪怕总回报低一些</t>
  </si>
  <si>
    <t>我更看重长期（5年以上）回报高，哪怕账户波动很大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</si>
</sst>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b/>
      <sz val="20"/>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8"/>
      <color theme="1"/>
      <name val="Calibri"/>
      <family val="2"/>
      <scheme val="minor"/>
    </font>
    <font>
      <sz val="16"/>
      <color theme="1"/>
      <name val="Calibri"/>
      <family val="2"/>
      <scheme val="minor"/>
    </font>
    <font>
      <b/>
      <sz val="16"/>
      <color theme="1"/>
      <name val="Calibri"/>
      <family val="2"/>
      <scheme val="minor"/>
    </font>
    <font>
      <b/>
      <sz val="24"/>
      <color theme="1"/>
      <name val="Calibri"/>
      <family val="2"/>
      <scheme val="minor"/>
    </font>
    <font>
      <sz val="24"/>
      <color theme="1"/>
      <name val="Calibri"/>
      <family val="2"/>
      <scheme val="minor"/>
    </font>
    <font>
      <i/>
      <sz val="14"/>
      <color rgb="FF666666"/>
      <name val="Calibri"/>
      <family val="2"/>
      <scheme val="minor"/>
    </font>
    <font>
      <b/>
      <sz val="18"/>
      <color rgb="FFFFFFFF"/>
      <name val="Calibri"/>
      <family val="2"/>
      <scheme val="minor"/>
    </font>
    <font>
      <b/>
      <i/>
      <sz val="12"/>
      <color rgb="FF888888"/>
      <name val="Calibri"/>
      <family val="2"/>
      <scheme val="minor"/>
    </font>
    <font>
      <b/>
      <sz val="32"/>
      <color rgb="FF1F4E78"/>
      <name val="Calibri"/>
      <family val="2"/>
      <scheme val="minor"/>
    </font>
    <font>
      <sz val="18"/>
      <color rgb="FF666666"/>
      <name val="Calibri"/>
      <family val="2"/>
      <scheme val="minor"/>
    </font>
    <font>
      <sz val="14"/>
      <color rgb="FF404040"/>
      <name val="Calibri"/>
      <family val="2"/>
      <scheme val="minor"/>
    </font>
    <font>
      <sz val="18"/>
      <color theme="1"/>
      <name val="Calibri"/>
      <family val="2"/>
      <scheme val="minor"/>
    </font>
    <font>
      <sz val="18"/>
      <color rgb="FF404040"/>
      <name val="Calibri"/>
      <family val="2"/>
      <scheme val="minor"/>
    </font>
  </fonts>
  <fills count="7">
    <fill>
      <patternFill patternType="none"/>
    </fill>
    <fill>
      <patternFill patternType="gray125"/>
    </fill>
    <fill>
      <patternFill patternType="solid">
        <fgColor rgb="FF1F4E78"/>
        <bgColor indexed="64"/>
      </patternFill>
    </fill>
    <fill>
      <patternFill patternType="solid">
        <fgColor rgb="FFFFF6CC"/>
        <bgColor indexed="64"/>
      </patternFill>
    </fill>
    <fill>
      <patternFill patternType="solid">
        <fgColor rgb="FFDDEBF7"/>
        <bgColor indexed="64"/>
      </patternFill>
    </fill>
    <fill>
      <patternFill patternType="solid">
        <fgColor rgb="FF5B9BD5"/>
        <bgColor indexed="64"/>
      </patternFill>
    </fill>
    <fill>
      <patternFill patternType="solid">
        <fgColor rgb="FFC0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rgb="FF1F4E78"/>
      </bottom>
      <diagonal/>
    </border>
  </borders>
  <cellStyleXfs count="2">
    <xf numFmtId="0" fontId="0" fillId="0" borderId="0"/>
    <xf numFmtId="0" fontId="3" fillId="0" borderId="0"/>
  </cellStyleXfs>
  <cellXfs count="43">
    <xf numFmtId="0" fontId="0" fillId="0" borderId="0" xfId="0"/>
    <xf numFmtId="0" fontId="6"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vertical="top" wrapText="1"/>
      <protection locked="0"/>
    </xf>
    <xf numFmtId="0" fontId="5" fillId="4" borderId="1" xfId="0" applyFont="1" applyFill="1" applyBorder="1" applyAlignment="1" applyProtection="1">
      <alignment horizontal="center"/>
      <protection locked="0"/>
    </xf>
    <xf numFmtId="0" fontId="4" fillId="0" borderId="0" xfId="0" applyFont="1"/>
    <xf numFmtId="0" fontId="12" fillId="0" borderId="0" xfId="0" applyFont="1"/>
    <xf numFmtId="0" fontId="0" fillId="0" borderId="0" xfId="0" applyAlignment="1">
      <alignment horizontal="left" vertical="center" wrapText="1"/>
    </xf>
    <xf numFmtId="0" fontId="13" fillId="0" borderId="0" xfId="0" applyFont="1" applyAlignment="1">
      <alignment horizontal="left" vertical="center" wrapText="1"/>
    </xf>
    <xf numFmtId="0" fontId="14" fillId="0" borderId="10" xfId="0" applyFont="1" applyBorder="1" applyAlignment="1">
      <alignment horizontal="left" vertical="center" wrapText="1"/>
    </xf>
    <xf numFmtId="0" fontId="11" fillId="2" borderId="0" xfId="0" applyFont="1" applyFill="1" applyAlignment="1">
      <alignment horizontal="left" vertical="center" wrapText="1" indent="1"/>
    </xf>
    <xf numFmtId="0" fontId="16" fillId="0" borderId="0" xfId="0" applyFont="1" applyAlignment="1">
      <alignment horizontal="left" vertical="center" wrapText="1"/>
    </xf>
    <xf numFmtId="0" fontId="17" fillId="0" borderId="0" xfId="0" applyFont="1" applyAlignment="1">
      <alignment horizontal="left" vertical="center" wrapText="1"/>
    </xf>
    <xf numFmtId="0" fontId="11" fillId="6" borderId="0" xfId="0" applyFont="1" applyFill="1" applyAlignment="1">
      <alignment horizontal="left" vertical="center" wrapText="1" indent="1"/>
    </xf>
    <xf numFmtId="0" fontId="2" fillId="0" borderId="0" xfId="0" applyFont="1" applyAlignment="1">
      <alignment horizontal="left" vertical="center" wrapText="1"/>
    </xf>
    <xf numFmtId="0" fontId="15" fillId="0" borderId="0" xfId="0" applyFont="1" applyAlignment="1">
      <alignment horizontal="left" vertical="center" wrapText="1"/>
    </xf>
    <xf numFmtId="0" fontId="8" fillId="0" borderId="0" xfId="0" applyFont="1" applyProtection="1">
      <protection locked="0"/>
    </xf>
    <xf numFmtId="0" fontId="9" fillId="0" borderId="0" xfId="0" applyFont="1" applyProtection="1">
      <protection locked="0"/>
    </xf>
    <xf numFmtId="0" fontId="0" fillId="0" borderId="0" xfId="0" applyProtection="1">
      <protection locked="0"/>
    </xf>
    <xf numFmtId="0" fontId="10" fillId="0" borderId="0" xfId="0" applyFont="1" applyProtection="1">
      <protection locked="0"/>
    </xf>
    <xf numFmtId="0" fontId="2" fillId="0" borderId="0" xfId="0" applyFont="1" applyProtection="1">
      <protection locked="0"/>
    </xf>
    <xf numFmtId="0" fontId="0" fillId="0" borderId="1" xfId="0" applyBorder="1" applyAlignment="1" applyProtection="1">
      <alignment horizontal="center" vertical="top"/>
      <protection locked="0"/>
    </xf>
    <xf numFmtId="0" fontId="4" fillId="4" borderId="0" xfId="0" applyFont="1" applyFill="1" applyProtection="1">
      <protection locked="0"/>
    </xf>
    <xf numFmtId="0" fontId="0" fillId="0" borderId="5" xfId="0" applyBorder="1" applyProtection="1">
      <protection locked="0"/>
    </xf>
    <xf numFmtId="0" fontId="6" fillId="0" borderId="5" xfId="0" applyFont="1" applyBorder="1" applyAlignment="1" applyProtection="1">
      <alignment vertical="top" wrapText="1"/>
      <protection locked="0"/>
    </xf>
    <xf numFmtId="0" fontId="11" fillId="2" borderId="0" xfId="0" applyFont="1" applyFill="1" applyAlignment="1">
      <alignment horizontal="center" vertical="center"/>
    </xf>
    <xf numFmtId="0" fontId="6" fillId="0" borderId="1" xfId="0" applyFont="1" applyBorder="1" applyAlignment="1">
      <alignment vertical="top" wrapText="1"/>
    </xf>
    <xf numFmtId="0" fontId="5" fillId="4" borderId="7" xfId="0" applyFont="1" applyFill="1" applyBorder="1" applyAlignment="1">
      <alignment horizontal="right" vertical="center"/>
    </xf>
    <xf numFmtId="0" fontId="7" fillId="0" borderId="1" xfId="0" applyFont="1" applyBorder="1" applyAlignment="1">
      <alignment horizontal="center" vertical="center"/>
    </xf>
    <xf numFmtId="0" fontId="1" fillId="0" borderId="2" xfId="0" applyFont="1" applyBorder="1" applyAlignment="1">
      <alignment horizontal="center" vertical="center" wrapText="1"/>
    </xf>
    <xf numFmtId="0" fontId="5" fillId="0" borderId="3" xfId="0" applyFont="1" applyBorder="1" applyAlignment="1">
      <alignment horizontal="center" vertical="center"/>
    </xf>
    <xf numFmtId="49" fontId="1" fillId="0" borderId="8" xfId="0" applyNumberFormat="1" applyFont="1" applyBorder="1" applyAlignment="1">
      <alignment horizontal="center"/>
    </xf>
    <xf numFmtId="49" fontId="1" fillId="0" borderId="9" xfId="0" applyNumberFormat="1" applyFont="1" applyBorder="1" applyAlignment="1">
      <alignment horizontal="center"/>
    </xf>
    <xf numFmtId="49" fontId="1" fillId="0" borderId="4" xfId="0" applyNumberFormat="1" applyFont="1" applyBorder="1" applyAlignment="1">
      <alignment horizontal="center"/>
    </xf>
    <xf numFmtId="49" fontId="1" fillId="0" borderId="6" xfId="0" applyNumberFormat="1" applyFont="1" applyBorder="1" applyAlignment="1">
      <alignment horizontal="center"/>
    </xf>
    <xf numFmtId="0" fontId="0" fillId="0" borderId="1" xfId="0" applyBorder="1" applyProtection="1">
      <protection locked="0"/>
    </xf>
    <xf numFmtId="0" fontId="11" fillId="2" borderId="1" xfId="0" applyFont="1" applyFill="1" applyBorder="1" applyAlignment="1">
      <alignment horizontal="center"/>
    </xf>
    <xf numFmtId="0" fontId="5" fillId="4" borderId="1" xfId="0" applyFont="1" applyFill="1" applyBorder="1" applyAlignment="1">
      <alignment horizontal="right"/>
    </xf>
    <xf numFmtId="0" fontId="5" fillId="4" borderId="1" xfId="0" applyFont="1" applyFill="1" applyBorder="1" applyAlignment="1">
      <alignment horizontal="center"/>
    </xf>
    <xf numFmtId="0" fontId="7" fillId="0" borderId="1" xfId="0" applyFont="1" applyBorder="1" applyAlignment="1">
      <alignment horizontal="center" vertical="top"/>
    </xf>
    <xf numFmtId="0" fontId="11" fillId="5" borderId="1" xfId="0" applyFont="1" applyFill="1" applyBorder="1" applyAlignment="1">
      <alignment horizontal="center"/>
    </xf>
    <xf numFmtId="49" fontId="1" fillId="0" borderId="1" xfId="0" applyNumberFormat="1" applyFont="1" applyBorder="1" applyAlignment="1">
      <alignment horizontal="center"/>
    </xf>
    <xf numFmtId="0" fontId="5" fillId="4" borderId="6" xfId="0" applyFont="1" applyFill="1" applyBorder="1" applyAlignment="1">
      <alignment horizontal="center" vertical="center"/>
    </xf>
    <xf numFmtId="0" fontId="5" fillId="4" borderId="4" xfId="0" applyFont="1" applyFill="1" applyBorder="1" applyAlignment="1" applyProtection="1">
      <alignment horizontal="center" vertical="center"/>
      <protection locked="0"/>
    </xf>
  </cellXfs>
  <cellStyles count="2">
    <cellStyle name="Normal" xfId="0" builtinId="0"/>
    <cellStyle name="Normal 2" xfId="1" xr:uid="{3FAA165E-D9D7-0B49-9EAB-0F816EF7F303}"/>
  </cellStyles>
  <dxfs count="7">
    <dxf>
      <font>
        <b/>
        <i val="0"/>
        <strike val="0"/>
        <condense val="0"/>
        <extend val="0"/>
        <outline val="0"/>
        <shadow val="0"/>
        <u val="none"/>
        <vertAlign val="baseline"/>
        <sz val="20"/>
        <color theme="1"/>
        <name val="Calibri"/>
        <family val="2"/>
        <scheme val="minor"/>
      </font>
      <numFmt numFmtId="30" formatCode="@"/>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1"/>
    </dxf>
    <dxf>
      <font>
        <b/>
        <i val="0"/>
        <strike val="0"/>
        <condense val="0"/>
        <extend val="0"/>
        <outline val="0"/>
        <shadow val="0"/>
        <u val="none"/>
        <vertAlign val="baseline"/>
        <sz val="20"/>
        <color theme="1"/>
        <name val="Calibri"/>
        <family val="2"/>
        <scheme val="minor"/>
      </font>
      <numFmt numFmtId="30" formatCode="@"/>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1"/>
    </dxf>
    <dxf>
      <border outline="0">
        <top style="thin">
          <color indexed="64"/>
        </top>
      </border>
    </dxf>
    <dxf>
      <border outline="0">
        <left style="thin">
          <color indexed="64"/>
        </left>
        <right style="thin">
          <color indexed="64"/>
        </right>
        <top style="thin">
          <color indexed="64"/>
        </top>
        <bottom style="thin">
          <color indexed="64"/>
        </bottom>
      </border>
    </dxf>
    <dxf>
      <protection locked="1"/>
    </dxf>
    <dxf>
      <border outline="0">
        <bottom style="thin">
          <color indexed="64"/>
        </bottom>
      </border>
    </dxf>
    <dxf>
      <font>
        <b/>
        <i val="0"/>
        <strike val="0"/>
        <condense val="0"/>
        <extend val="0"/>
        <outline val="0"/>
        <shadow val="0"/>
        <u val="none"/>
        <vertAlign val="baseline"/>
        <sz val="1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bottom/>
      </border>
      <protection locked="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A3CD8B-6597-4948-93E7-BFE50146572F}" name="Table1" displayName="Table1" ref="C20:D24" totalsRowShown="0" headerRowDxfId="6" dataDxfId="4" headerRowBorderDxfId="5" tableBorderDxfId="3" totalsRowBorderDxfId="2">
  <autoFilter ref="C20:D24" xr:uid="{B3A3CD8B-6597-4948-93E7-BFE50146572F}"/>
  <tableColumns count="2">
    <tableColumn id="1" xr3:uid="{7132FBC5-AB8A-804E-95E4-2E21823BE7FB}" name="Type of Asset Allocation Should You Consider" dataDxfId="1"/>
    <tableColumn id="2" xr3:uid="{263ADFF9-D1CF-8144-92D8-26D7D03393D6}" name="Point" dataDxfId="0"/>
  </tableColumns>
  <tableStyleInfo name="TableStyleLight13"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024EDA5-2516-E641-A975-26FCAB27312F}">
  <we:reference id="wa200009404" version="1.0.0.8" store="en-US" storeType="OMEX"/>
  <we:alternateReferences>
    <we:reference id="WA200009404" version="1.0.0.8" store="" storeType="OMEX"/>
  </we:alternateReferences>
  <we:properties>
    <we:property name="claude.fileId" value="&quot;458d2d0d-2cae-4881-88f8-15b123d9bc6e&quot;"/>
  </we:properties>
  <we:bindings/>
  <we:snapshot xmlns:r="http://schemas.openxmlformats.org/officeDocument/2006/relationships"/>
</we:webextension>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C0BAC-0742-C34A-9E45-6554D9A71366}">
  <dimension ref="B1:B33"/>
  <sheetViews>
    <sheetView showGridLines="0" tabSelected="1" workbookViewId="0">
      <selection activeCell="B2" sqref="B2"/>
    </sheetView>
  </sheetViews>
  <sheetFormatPr baseColWidth="10" defaultRowHeight="16" x14ac:dyDescent="0.2"/>
  <cols>
    <col min="1" max="1" width="3.33203125" customWidth="1"/>
    <col min="2" max="2" width="123.1640625" customWidth="1"/>
    <col min="3" max="3" width="3.33203125" customWidth="1"/>
  </cols>
  <sheetData>
    <row r="1" spans="2:2" ht="10" customHeight="1" x14ac:dyDescent="0.2">
      <c r="B1" s="6"/>
    </row>
    <row r="2" spans="2:2" ht="44" customHeight="1" x14ac:dyDescent="0.2">
      <c r="B2" s="7" t="s">
        <v>156</v>
      </c>
    </row>
    <row r="3" spans="2:2" ht="28" customHeight="1" x14ac:dyDescent="0.2">
      <c r="B3" s="8" t="s">
        <v>157</v>
      </c>
    </row>
    <row r="4" spans="2:2" ht="10" customHeight="1" x14ac:dyDescent="0.2">
      <c r="B4" s="6"/>
    </row>
    <row r="5" spans="2:2" ht="32" customHeight="1" x14ac:dyDescent="0.2">
      <c r="B5" s="9" t="s">
        <v>158</v>
      </c>
    </row>
    <row r="6" spans="2:2" ht="134" customHeight="1" x14ac:dyDescent="0.2">
      <c r="B6" s="10" t="s">
        <v>159</v>
      </c>
    </row>
    <row r="7" spans="2:2" ht="75" x14ac:dyDescent="0.2">
      <c r="B7" s="11" t="s">
        <v>160</v>
      </c>
    </row>
    <row r="8" spans="2:2" ht="39" customHeight="1" x14ac:dyDescent="0.2">
      <c r="B8" s="6"/>
    </row>
    <row r="9" spans="2:2" ht="32" customHeight="1" x14ac:dyDescent="0.2">
      <c r="B9" s="9" t="s">
        <v>173</v>
      </c>
    </row>
    <row r="10" spans="2:2" ht="75" x14ac:dyDescent="0.2">
      <c r="B10" s="10" t="s">
        <v>175</v>
      </c>
    </row>
    <row r="11" spans="2:2" ht="50" x14ac:dyDescent="0.2">
      <c r="B11" s="10" t="s">
        <v>172</v>
      </c>
    </row>
    <row r="12" spans="2:2" ht="50" x14ac:dyDescent="0.2">
      <c r="B12" s="10" t="s">
        <v>174</v>
      </c>
    </row>
    <row r="13" spans="2:2" ht="10" customHeight="1" x14ac:dyDescent="0.2">
      <c r="B13" s="6"/>
    </row>
    <row r="14" spans="2:2" ht="10" customHeight="1" x14ac:dyDescent="0.2">
      <c r="B14" s="6"/>
    </row>
    <row r="15" spans="2:2" ht="32" customHeight="1" x14ac:dyDescent="0.2">
      <c r="B15" s="12" t="s">
        <v>171</v>
      </c>
    </row>
    <row r="16" spans="2:2" ht="40" x14ac:dyDescent="0.2">
      <c r="B16" s="13" t="s">
        <v>161</v>
      </c>
    </row>
    <row r="17" spans="2:2" ht="60" x14ac:dyDescent="0.2">
      <c r="B17" s="13" t="s">
        <v>162</v>
      </c>
    </row>
    <row r="18" spans="2:2" ht="60" x14ac:dyDescent="0.2">
      <c r="B18" s="13" t="s">
        <v>163</v>
      </c>
    </row>
    <row r="19" spans="2:2" ht="40" x14ac:dyDescent="0.2">
      <c r="B19" s="13" t="s">
        <v>164</v>
      </c>
    </row>
    <row r="20" spans="2:2" ht="40" x14ac:dyDescent="0.2">
      <c r="B20" s="13" t="s">
        <v>165</v>
      </c>
    </row>
    <row r="21" spans="2:2" ht="10" customHeight="1" x14ac:dyDescent="0.2">
      <c r="B21" s="13"/>
    </row>
    <row r="22" spans="2:2" ht="51" customHeight="1" x14ac:dyDescent="0.2">
      <c r="B22" s="13" t="s">
        <v>166</v>
      </c>
    </row>
    <row r="23" spans="2:2" ht="50" customHeight="1" x14ac:dyDescent="0.2">
      <c r="B23" s="13" t="s">
        <v>167</v>
      </c>
    </row>
    <row r="24" spans="2:2" ht="52" customHeight="1" x14ac:dyDescent="0.2">
      <c r="B24" s="13" t="s">
        <v>168</v>
      </c>
    </row>
    <row r="25" spans="2:2" ht="24" customHeight="1" x14ac:dyDescent="0.2">
      <c r="B25" s="13" t="s">
        <v>169</v>
      </c>
    </row>
    <row r="26" spans="2:2" ht="40" x14ac:dyDescent="0.2">
      <c r="B26" s="13" t="s">
        <v>170</v>
      </c>
    </row>
    <row r="27" spans="2:2" ht="10" customHeight="1" x14ac:dyDescent="0.2">
      <c r="B27" s="6"/>
    </row>
    <row r="28" spans="2:2" ht="26" customHeight="1" x14ac:dyDescent="0.2">
      <c r="B28" s="14"/>
    </row>
    <row r="29" spans="2:2" x14ac:dyDescent="0.2">
      <c r="B29" s="6"/>
    </row>
    <row r="30" spans="2:2" x14ac:dyDescent="0.2">
      <c r="B30" s="6"/>
    </row>
    <row r="31" spans="2:2" x14ac:dyDescent="0.2">
      <c r="B31" s="6"/>
    </row>
    <row r="32" spans="2:2" x14ac:dyDescent="0.2">
      <c r="B32" s="6"/>
    </row>
    <row r="33" spans="2:2" x14ac:dyDescent="0.2">
      <c r="B33"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C68AC-687F-9040-B6C3-FA9B4EA692DF}">
  <dimension ref="A1:D24"/>
  <sheetViews>
    <sheetView workbookViewId="0">
      <selection activeCell="C17" sqref="C17"/>
    </sheetView>
  </sheetViews>
  <sheetFormatPr baseColWidth="10" defaultRowHeight="16" x14ac:dyDescent="0.2"/>
  <cols>
    <col min="1" max="1" width="5.33203125" customWidth="1"/>
    <col min="2" max="2" width="112.33203125" customWidth="1"/>
    <col min="3" max="3" width="58.33203125" customWidth="1"/>
    <col min="4" max="4" width="14.83203125" customWidth="1"/>
    <col min="7" max="7" width="3.33203125" customWidth="1"/>
    <col min="8" max="8" width="43.33203125" customWidth="1"/>
    <col min="9" max="9" width="6.6640625" customWidth="1"/>
  </cols>
  <sheetData>
    <row r="1" spans="1:4" ht="31" x14ac:dyDescent="0.35">
      <c r="A1" s="15" t="s">
        <v>44</v>
      </c>
      <c r="B1" s="16"/>
      <c r="C1" s="17"/>
      <c r="D1" s="17"/>
    </row>
    <row r="2" spans="1:4" ht="19" x14ac:dyDescent="0.25">
      <c r="A2" s="18" t="s">
        <v>153</v>
      </c>
      <c r="B2" s="19"/>
      <c r="C2" s="17"/>
      <c r="D2" s="17"/>
    </row>
    <row r="3" spans="1:4" x14ac:dyDescent="0.2">
      <c r="A3" s="17"/>
      <c r="B3" s="17"/>
      <c r="C3" s="17"/>
      <c r="D3" s="17"/>
    </row>
    <row r="4" spans="1:4" ht="24" x14ac:dyDescent="0.2">
      <c r="A4" s="24" t="s">
        <v>45</v>
      </c>
      <c r="B4" s="24" t="s">
        <v>46</v>
      </c>
      <c r="C4" s="24" t="s">
        <v>47</v>
      </c>
      <c r="D4" s="24" t="s">
        <v>48</v>
      </c>
    </row>
    <row r="5" spans="1:4" ht="88" customHeight="1" x14ac:dyDescent="0.2">
      <c r="A5" s="20">
        <v>1</v>
      </c>
      <c r="B5" s="25" t="s">
        <v>69</v>
      </c>
      <c r="C5" s="1"/>
      <c r="D5" s="27" t="str">
        <f>IFERROR(INDEX('Scoring Key'!$B$2:$B$5,MATCH(C5,'Scoring Key'!$A$2:$A$5,0)),"")</f>
        <v/>
      </c>
    </row>
    <row r="6" spans="1:4" ht="59" customHeight="1" x14ac:dyDescent="0.2">
      <c r="A6" s="20">
        <v>2</v>
      </c>
      <c r="B6" s="25" t="s">
        <v>70</v>
      </c>
      <c r="C6" s="1"/>
      <c r="D6" s="27" t="str">
        <f>IFERROR(INDEX('Scoring Key'!$B$6:$B$10,MATCH(C6,'Scoring Key'!$A$6:$A$10,0)),"")</f>
        <v/>
      </c>
    </row>
    <row r="7" spans="1:4" ht="76" customHeight="1" x14ac:dyDescent="0.2">
      <c r="A7" s="20">
        <v>3</v>
      </c>
      <c r="B7" s="25" t="s">
        <v>71</v>
      </c>
      <c r="C7" s="1"/>
      <c r="D7" s="27" t="str">
        <f>IFERROR(INDEX('Scoring Key'!$B$11:$B$13,MATCH(C7,'Scoring Key'!$A$11:$A$13,0)),"")</f>
        <v/>
      </c>
    </row>
    <row r="8" spans="1:4" ht="128" customHeight="1" x14ac:dyDescent="0.2">
      <c r="A8" s="20">
        <v>4</v>
      </c>
      <c r="B8" s="25" t="s">
        <v>72</v>
      </c>
      <c r="C8" s="1"/>
      <c r="D8" s="27" t="str">
        <f>IFERROR(INDEX('Scoring Key'!$B$14:$B$16,MATCH(C8,'Scoring Key'!$A$14:$A$16,0)),"")</f>
        <v/>
      </c>
    </row>
    <row r="9" spans="1:4" ht="108" customHeight="1" x14ac:dyDescent="0.2">
      <c r="A9" s="20">
        <v>5</v>
      </c>
      <c r="B9" s="25" t="s">
        <v>73</v>
      </c>
      <c r="C9" s="1"/>
      <c r="D9" s="27" t="str">
        <f>IFERROR(INDEX('Scoring Key'!$B$17:$B$20,MATCH(C9,'Scoring Key'!$A$17:$A$20,0)),"")</f>
        <v/>
      </c>
    </row>
    <row r="10" spans="1:4" ht="59" customHeight="1" x14ac:dyDescent="0.2">
      <c r="A10" s="20">
        <v>6</v>
      </c>
      <c r="B10" s="25" t="s">
        <v>74</v>
      </c>
      <c r="C10" s="1"/>
      <c r="D10" s="27" t="str">
        <f>IFERROR(INDEX('Scoring Key'!$B$21:$B$24,MATCH(C10,'Scoring Key'!$A$21:$A$24,0)),"")</f>
        <v/>
      </c>
    </row>
    <row r="11" spans="1:4" ht="61" customHeight="1" x14ac:dyDescent="0.2">
      <c r="A11" s="20">
        <v>7</v>
      </c>
      <c r="B11" s="25" t="s">
        <v>28</v>
      </c>
      <c r="C11" s="1"/>
      <c r="D11" s="27" t="str">
        <f>IFERROR(INDEX('Scoring Key'!$B$25:$B$28,MATCH(C11,'Scoring Key'!$A$25:$A$28,0)),"")</f>
        <v/>
      </c>
    </row>
    <row r="12" spans="1:4" ht="150" customHeight="1" x14ac:dyDescent="0.2">
      <c r="A12" s="20">
        <v>8</v>
      </c>
      <c r="B12" s="25" t="s">
        <v>75</v>
      </c>
      <c r="C12" s="1"/>
      <c r="D12" s="27" t="str">
        <f>IFERROR(INDEX('Scoring Key'!$B$29:$B$34,MATCH(C12,'Scoring Key'!$A$29:$A$34,0)),"")</f>
        <v/>
      </c>
    </row>
    <row r="13" spans="1:4" ht="105" customHeight="1" x14ac:dyDescent="0.2">
      <c r="A13" s="20">
        <v>9</v>
      </c>
      <c r="B13" s="25" t="s">
        <v>21</v>
      </c>
      <c r="C13" s="1"/>
      <c r="D13" s="27" t="str">
        <f>IFERROR(INDEX('Scoring Key'!$B$35:$B$38,MATCH(C13,'Scoring Key'!$A$35:$A$38,0)),"")</f>
        <v/>
      </c>
    </row>
    <row r="14" spans="1:4" ht="54" customHeight="1" x14ac:dyDescent="0.2">
      <c r="A14" s="20">
        <v>10</v>
      </c>
      <c r="B14" s="25" t="s">
        <v>76</v>
      </c>
      <c r="C14" s="1"/>
      <c r="D14" s="27" t="str">
        <f>IFERROR(INDEX('Scoring Key'!$B$39:$B$43,MATCH(C14,'Scoring Key'!$A$39:$A$43,0)),"")</f>
        <v/>
      </c>
    </row>
    <row r="15" spans="1:4" ht="56" customHeight="1" x14ac:dyDescent="0.2">
      <c r="A15" s="20">
        <v>11</v>
      </c>
      <c r="B15" s="25" t="s">
        <v>15</v>
      </c>
      <c r="C15" s="1"/>
      <c r="D15" s="27" t="str">
        <f>IFERROR(INDEX('Scoring Key'!$B$44:$B$45,MATCH(C15,'Scoring Key'!$A$44:$A$45,0)),"")</f>
        <v/>
      </c>
    </row>
    <row r="16" spans="1:4" ht="50" customHeight="1" x14ac:dyDescent="0.2">
      <c r="A16" s="20">
        <v>12</v>
      </c>
      <c r="B16" s="25" t="s">
        <v>12</v>
      </c>
      <c r="C16" s="1"/>
      <c r="D16" s="27" t="str">
        <f>IFERROR(INDEX('Scoring Key'!$B$46:$B$47,MATCH(C16,'Scoring Key'!$A$46:$A$47,0)),"")</f>
        <v/>
      </c>
    </row>
    <row r="17" spans="1:4" ht="81" customHeight="1" x14ac:dyDescent="0.2">
      <c r="A17" s="20">
        <v>13</v>
      </c>
      <c r="B17" s="25" t="s">
        <v>10</v>
      </c>
      <c r="C17" s="1"/>
      <c r="D17" s="27" t="str">
        <f>IFERROR(INDEX('Scoring Key'!$B$48:$B$50,MATCH(C17,'Scoring Key'!$A$48:$A$50,0)),"")</f>
        <v/>
      </c>
    </row>
    <row r="18" spans="1:4" ht="35" customHeight="1" x14ac:dyDescent="0.2">
      <c r="A18" s="21"/>
      <c r="B18" s="26" t="s">
        <v>68</v>
      </c>
      <c r="C18" s="41">
        <f>SUM(D5:D17)</f>
        <v>0</v>
      </c>
      <c r="D18" s="42"/>
    </row>
    <row r="19" spans="1:4" ht="21" x14ac:dyDescent="0.2">
      <c r="A19" s="22"/>
      <c r="B19" s="23"/>
      <c r="C19" s="22"/>
      <c r="D19" s="22"/>
    </row>
    <row r="20" spans="1:4" ht="64" customHeight="1" x14ac:dyDescent="0.2">
      <c r="A20" s="17"/>
      <c r="B20" s="17"/>
      <c r="C20" s="28" t="s">
        <v>79</v>
      </c>
      <c r="D20" s="29" t="s">
        <v>9</v>
      </c>
    </row>
    <row r="21" spans="1:4" ht="26" x14ac:dyDescent="0.3">
      <c r="A21" s="17"/>
      <c r="B21" s="17"/>
      <c r="C21" s="30" t="s">
        <v>6</v>
      </c>
      <c r="D21" s="31" t="s">
        <v>7</v>
      </c>
    </row>
    <row r="22" spans="1:4" ht="26" x14ac:dyDescent="0.3">
      <c r="A22" s="17"/>
      <c r="B22" s="17"/>
      <c r="C22" s="30" t="s">
        <v>4</v>
      </c>
      <c r="D22" s="31" t="s">
        <v>5</v>
      </c>
    </row>
    <row r="23" spans="1:4" ht="26" x14ac:dyDescent="0.3">
      <c r="A23" s="17"/>
      <c r="B23" s="17"/>
      <c r="C23" s="30" t="s">
        <v>2</v>
      </c>
      <c r="D23" s="31" t="s">
        <v>3</v>
      </c>
    </row>
    <row r="24" spans="1:4" ht="26" x14ac:dyDescent="0.3">
      <c r="A24" s="17"/>
      <c r="B24" s="17"/>
      <c r="C24" s="32" t="s">
        <v>0</v>
      </c>
      <c r="D24" s="33" t="s">
        <v>1</v>
      </c>
    </row>
  </sheetData>
  <sheetProtection sheet="1" objects="1" scenarios="1"/>
  <mergeCells count="1">
    <mergeCell ref="C18:D18"/>
  </mergeCell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3">
        <x14:dataValidation type="list" allowBlank="1" showInputMessage="1" showErrorMessage="1" xr:uid="{AA6C9991-5390-3348-9E73-70CB1246D2D9}">
          <x14:formula1>
            <xm:f>'Scoring Key'!$A$2:$A$5</xm:f>
          </x14:formula1>
          <xm:sqref>C5</xm:sqref>
        </x14:dataValidation>
        <x14:dataValidation type="list" allowBlank="1" showInputMessage="1" showErrorMessage="1" xr:uid="{27F26524-FBF2-EE4C-AC9D-313617F9835E}">
          <x14:formula1>
            <xm:f>'Scoring Key'!$A$6:$A$10</xm:f>
          </x14:formula1>
          <xm:sqref>C6</xm:sqref>
        </x14:dataValidation>
        <x14:dataValidation type="list" allowBlank="1" showInputMessage="1" showErrorMessage="1" xr:uid="{D514D34A-7D4F-0A48-8B3B-DB23A6DD24C7}">
          <x14:formula1>
            <xm:f>'Scoring Key'!$A$11:$A$13</xm:f>
          </x14:formula1>
          <xm:sqref>C7</xm:sqref>
        </x14:dataValidation>
        <x14:dataValidation type="list" allowBlank="1" showInputMessage="1" showErrorMessage="1" xr:uid="{C9F36ECE-D271-0D41-B826-8306F46DC7FC}">
          <x14:formula1>
            <xm:f>'Scoring Key'!$A$14:$A$16</xm:f>
          </x14:formula1>
          <xm:sqref>C8</xm:sqref>
        </x14:dataValidation>
        <x14:dataValidation type="list" allowBlank="1" showInputMessage="1" showErrorMessage="1" xr:uid="{C0E8F3A0-C8CD-A746-8C36-6E74824F3E3E}">
          <x14:formula1>
            <xm:f>'Scoring Key'!$A$17:$A$20</xm:f>
          </x14:formula1>
          <xm:sqref>C9</xm:sqref>
        </x14:dataValidation>
        <x14:dataValidation type="list" allowBlank="1" showInputMessage="1" showErrorMessage="1" xr:uid="{34A95EFB-5DC0-7B47-8B6A-BD2ED31F81C1}">
          <x14:formula1>
            <xm:f>'Scoring Key'!$A$21:$A$24</xm:f>
          </x14:formula1>
          <xm:sqref>C10</xm:sqref>
        </x14:dataValidation>
        <x14:dataValidation type="list" allowBlank="1" showInputMessage="1" showErrorMessage="1" xr:uid="{486E86CC-CEDE-7047-B2A8-38C79B48E570}">
          <x14:formula1>
            <xm:f>'Scoring Key'!$A$25:$A$28</xm:f>
          </x14:formula1>
          <xm:sqref>C11</xm:sqref>
        </x14:dataValidation>
        <x14:dataValidation type="list" allowBlank="1" showInputMessage="1" showErrorMessage="1" xr:uid="{F6E9A4B3-4BFC-2943-B8B9-028FD250A400}">
          <x14:formula1>
            <xm:f>'Scoring Key'!$A$29:$A$34</xm:f>
          </x14:formula1>
          <xm:sqref>C12</xm:sqref>
        </x14:dataValidation>
        <x14:dataValidation type="list" allowBlank="1" showInputMessage="1" showErrorMessage="1" xr:uid="{FDFBB905-72A9-344A-A777-8BEB1ABFBE04}">
          <x14:formula1>
            <xm:f>'Scoring Key'!$A$35:$A$38</xm:f>
          </x14:formula1>
          <xm:sqref>C13</xm:sqref>
        </x14:dataValidation>
        <x14:dataValidation type="list" allowBlank="1" showInputMessage="1" showErrorMessage="1" xr:uid="{A8E5C19F-FE95-6A42-8943-0F4E6B815959}">
          <x14:formula1>
            <xm:f>'Scoring Key'!$A$39:$A$43</xm:f>
          </x14:formula1>
          <xm:sqref>C14</xm:sqref>
        </x14:dataValidation>
        <x14:dataValidation type="list" allowBlank="1" showInputMessage="1" showErrorMessage="1" xr:uid="{4D93C4EE-A11A-3548-8E4B-F850F16699BF}">
          <x14:formula1>
            <xm:f>'Scoring Key'!$A$44:$A$45</xm:f>
          </x14:formula1>
          <xm:sqref>C15</xm:sqref>
        </x14:dataValidation>
        <x14:dataValidation type="list" allowBlank="1" showInputMessage="1" showErrorMessage="1" xr:uid="{4EBA75FF-2BF5-5D42-89C2-E5CAAADBDD4B}">
          <x14:formula1>
            <xm:f>'Scoring Key'!$A$46:$A$47</xm:f>
          </x14:formula1>
          <xm:sqref>C16</xm:sqref>
        </x14:dataValidation>
        <x14:dataValidation type="list" allowBlank="1" showInputMessage="1" showErrorMessage="1" xr:uid="{DA2CAFCB-EC2F-2948-A3A4-4506330921FC}">
          <x14:formula1>
            <xm:f>'Scoring Key'!$A$48:$A$50</xm:f>
          </x14:formula1>
          <xm:sqref>C17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7C7D4-751C-9D43-9362-A4A79A54F3ED}">
  <dimension ref="A1:E50"/>
  <sheetViews>
    <sheetView workbookViewId="0">
      <selection activeCell="I47" sqref="I47"/>
    </sheetView>
  </sheetViews>
  <sheetFormatPr baseColWidth="10" defaultRowHeight="16" x14ac:dyDescent="0.2"/>
  <cols>
    <col min="1" max="1" width="46.6640625" customWidth="1"/>
    <col min="2" max="2" width="8.33203125" customWidth="1"/>
    <col min="4" max="4" width="7.5" customWidth="1"/>
    <col min="5" max="5" width="18.33203125" customWidth="1"/>
  </cols>
  <sheetData>
    <row r="1" spans="1:5" x14ac:dyDescent="0.2">
      <c r="A1" s="4" t="s">
        <v>67</v>
      </c>
      <c r="B1" s="4" t="s">
        <v>48</v>
      </c>
      <c r="D1" s="5" t="s">
        <v>77</v>
      </c>
      <c r="E1" s="4" t="s">
        <v>78</v>
      </c>
    </row>
    <row r="2" spans="1:5" x14ac:dyDescent="0.2">
      <c r="A2" t="s">
        <v>49</v>
      </c>
      <c r="B2">
        <v>1</v>
      </c>
      <c r="D2">
        <v>10</v>
      </c>
      <c r="E2" t="s">
        <v>6</v>
      </c>
    </row>
    <row r="3" spans="1:5" x14ac:dyDescent="0.2">
      <c r="A3" t="s">
        <v>43</v>
      </c>
      <c r="B3">
        <v>2</v>
      </c>
      <c r="D3">
        <v>19</v>
      </c>
      <c r="E3" t="s">
        <v>4</v>
      </c>
    </row>
    <row r="4" spans="1:5" x14ac:dyDescent="0.2">
      <c r="A4" t="s">
        <v>42</v>
      </c>
      <c r="B4">
        <v>3</v>
      </c>
      <c r="D4">
        <v>32</v>
      </c>
      <c r="E4" t="s">
        <v>2</v>
      </c>
    </row>
    <row r="5" spans="1:5" x14ac:dyDescent="0.2">
      <c r="A5" t="s">
        <v>41</v>
      </c>
      <c r="B5">
        <v>4</v>
      </c>
      <c r="D5">
        <v>40</v>
      </c>
      <c r="E5" t="s">
        <v>0</v>
      </c>
    </row>
    <row r="6" spans="1:5" x14ac:dyDescent="0.2">
      <c r="A6" t="s">
        <v>50</v>
      </c>
      <c r="B6">
        <v>0</v>
      </c>
    </row>
    <row r="7" spans="1:5" x14ac:dyDescent="0.2">
      <c r="A7" t="s">
        <v>51</v>
      </c>
      <c r="B7">
        <v>1</v>
      </c>
    </row>
    <row r="8" spans="1:5" x14ac:dyDescent="0.2">
      <c r="A8" t="s">
        <v>52</v>
      </c>
      <c r="B8">
        <v>2</v>
      </c>
    </row>
    <row r="9" spans="1:5" x14ac:dyDescent="0.2">
      <c r="A9" t="s">
        <v>53</v>
      </c>
      <c r="B9">
        <v>3</v>
      </c>
    </row>
    <row r="10" spans="1:5" x14ac:dyDescent="0.2">
      <c r="A10" t="s">
        <v>54</v>
      </c>
      <c r="B10">
        <v>4</v>
      </c>
    </row>
    <row r="11" spans="1:5" x14ac:dyDescent="0.2">
      <c r="A11" t="s">
        <v>40</v>
      </c>
      <c r="B11">
        <v>1</v>
      </c>
    </row>
    <row r="12" spans="1:5" x14ac:dyDescent="0.2">
      <c r="A12" t="s">
        <v>39</v>
      </c>
      <c r="B12">
        <v>2</v>
      </c>
    </row>
    <row r="13" spans="1:5" x14ac:dyDescent="0.2">
      <c r="A13" t="s">
        <v>154</v>
      </c>
      <c r="B13">
        <v>3</v>
      </c>
    </row>
    <row r="14" spans="1:5" x14ac:dyDescent="0.2">
      <c r="A14" t="s">
        <v>38</v>
      </c>
      <c r="B14">
        <v>1</v>
      </c>
    </row>
    <row r="15" spans="1:5" x14ac:dyDescent="0.2">
      <c r="A15" t="s">
        <v>37</v>
      </c>
      <c r="B15">
        <v>2</v>
      </c>
    </row>
    <row r="16" spans="1:5" x14ac:dyDescent="0.2">
      <c r="A16" t="s">
        <v>55</v>
      </c>
      <c r="B16">
        <v>3</v>
      </c>
    </row>
    <row r="17" spans="1:2" x14ac:dyDescent="0.2">
      <c r="A17" t="s">
        <v>36</v>
      </c>
      <c r="B17">
        <v>1</v>
      </c>
    </row>
    <row r="18" spans="1:2" x14ac:dyDescent="0.2">
      <c r="A18" t="s">
        <v>35</v>
      </c>
      <c r="B18">
        <v>2</v>
      </c>
    </row>
    <row r="19" spans="1:2" x14ac:dyDescent="0.2">
      <c r="A19" t="s">
        <v>34</v>
      </c>
      <c r="B19">
        <v>3</v>
      </c>
    </row>
    <row r="20" spans="1:2" x14ac:dyDescent="0.2">
      <c r="A20" t="s">
        <v>33</v>
      </c>
      <c r="B20">
        <v>4</v>
      </c>
    </row>
    <row r="21" spans="1:2" x14ac:dyDescent="0.2">
      <c r="A21" t="s">
        <v>32</v>
      </c>
      <c r="B21">
        <v>1</v>
      </c>
    </row>
    <row r="22" spans="1:2" x14ac:dyDescent="0.2">
      <c r="A22" t="s">
        <v>31</v>
      </c>
      <c r="B22">
        <v>2</v>
      </c>
    </row>
    <row r="23" spans="1:2" x14ac:dyDescent="0.2">
      <c r="A23" t="s">
        <v>30</v>
      </c>
      <c r="B23">
        <v>3</v>
      </c>
    </row>
    <row r="24" spans="1:2" x14ac:dyDescent="0.2">
      <c r="A24" t="s">
        <v>29</v>
      </c>
      <c r="B24">
        <v>4</v>
      </c>
    </row>
    <row r="25" spans="1:2" x14ac:dyDescent="0.2">
      <c r="A25" t="s">
        <v>27</v>
      </c>
      <c r="B25">
        <v>1</v>
      </c>
    </row>
    <row r="26" spans="1:2" x14ac:dyDescent="0.2">
      <c r="A26" t="s">
        <v>26</v>
      </c>
      <c r="B26">
        <v>2</v>
      </c>
    </row>
    <row r="27" spans="1:2" x14ac:dyDescent="0.2">
      <c r="A27" t="s">
        <v>56</v>
      </c>
      <c r="B27">
        <v>3</v>
      </c>
    </row>
    <row r="28" spans="1:2" x14ac:dyDescent="0.2">
      <c r="A28" t="s">
        <v>25</v>
      </c>
      <c r="B28">
        <v>4</v>
      </c>
    </row>
    <row r="29" spans="1:2" x14ac:dyDescent="0.2">
      <c r="A29" t="s">
        <v>57</v>
      </c>
      <c r="B29">
        <v>0</v>
      </c>
    </row>
    <row r="30" spans="1:2" x14ac:dyDescent="0.2">
      <c r="A30" t="s">
        <v>58</v>
      </c>
      <c r="B30">
        <v>1</v>
      </c>
    </row>
    <row r="31" spans="1:2" x14ac:dyDescent="0.2">
      <c r="A31" t="s">
        <v>24</v>
      </c>
      <c r="B31">
        <v>2</v>
      </c>
    </row>
    <row r="32" spans="1:2" x14ac:dyDescent="0.2">
      <c r="A32" t="s">
        <v>23</v>
      </c>
      <c r="B32">
        <v>3</v>
      </c>
    </row>
    <row r="33" spans="1:2" x14ac:dyDescent="0.2">
      <c r="A33" t="s">
        <v>22</v>
      </c>
      <c r="B33">
        <v>4</v>
      </c>
    </row>
    <row r="34" spans="1:2" x14ac:dyDescent="0.2">
      <c r="A34" t="s">
        <v>59</v>
      </c>
      <c r="B34">
        <v>5</v>
      </c>
    </row>
    <row r="35" spans="1:2" x14ac:dyDescent="0.2">
      <c r="A35" t="s">
        <v>20</v>
      </c>
      <c r="B35">
        <v>1</v>
      </c>
    </row>
    <row r="36" spans="1:2" x14ac:dyDescent="0.2">
      <c r="A36" t="s">
        <v>19</v>
      </c>
      <c r="B36">
        <v>2</v>
      </c>
    </row>
    <row r="37" spans="1:2" x14ac:dyDescent="0.2">
      <c r="A37" t="s">
        <v>18</v>
      </c>
      <c r="B37">
        <v>3</v>
      </c>
    </row>
    <row r="38" spans="1:2" x14ac:dyDescent="0.2">
      <c r="A38" t="s">
        <v>17</v>
      </c>
      <c r="B38">
        <v>4</v>
      </c>
    </row>
    <row r="39" spans="1:2" x14ac:dyDescent="0.2">
      <c r="A39" t="s">
        <v>60</v>
      </c>
      <c r="B39">
        <v>0</v>
      </c>
    </row>
    <row r="40" spans="1:2" x14ac:dyDescent="0.2">
      <c r="A40" t="s">
        <v>61</v>
      </c>
      <c r="B40">
        <v>1</v>
      </c>
    </row>
    <row r="41" spans="1:2" x14ac:dyDescent="0.2">
      <c r="A41" t="s">
        <v>62</v>
      </c>
      <c r="B41">
        <v>2</v>
      </c>
    </row>
    <row r="42" spans="1:2" x14ac:dyDescent="0.2">
      <c r="A42" t="s">
        <v>63</v>
      </c>
      <c r="B42">
        <v>3</v>
      </c>
    </row>
    <row r="43" spans="1:2" x14ac:dyDescent="0.2">
      <c r="A43" t="s">
        <v>16</v>
      </c>
      <c r="B43">
        <v>4</v>
      </c>
    </row>
    <row r="44" spans="1:2" x14ac:dyDescent="0.2">
      <c r="A44" t="s">
        <v>14</v>
      </c>
      <c r="B44">
        <v>1</v>
      </c>
    </row>
    <row r="45" spans="1:2" x14ac:dyDescent="0.2">
      <c r="A45" t="s">
        <v>13</v>
      </c>
      <c r="B45">
        <v>2</v>
      </c>
    </row>
    <row r="46" spans="1:2" x14ac:dyDescent="0.2">
      <c r="A46" t="s">
        <v>64</v>
      </c>
      <c r="B46">
        <v>1</v>
      </c>
    </row>
    <row r="47" spans="1:2" x14ac:dyDescent="0.2">
      <c r="A47" t="s">
        <v>11</v>
      </c>
      <c r="B47">
        <v>2</v>
      </c>
    </row>
    <row r="48" spans="1:2" x14ac:dyDescent="0.2">
      <c r="A48" t="s">
        <v>8</v>
      </c>
      <c r="B48">
        <v>1</v>
      </c>
    </row>
    <row r="49" spans="1:2" x14ac:dyDescent="0.2">
      <c r="A49" t="s">
        <v>65</v>
      </c>
      <c r="B49">
        <v>2</v>
      </c>
    </row>
    <row r="50" spans="1:2" x14ac:dyDescent="0.2">
      <c r="A50" t="s">
        <v>66</v>
      </c>
      <c r="B50">
        <v>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E33DC-98A1-0F42-9D69-6B7FE7BD395A}">
  <dimension ref="A1:D24"/>
  <sheetViews>
    <sheetView workbookViewId="0">
      <pane ySplit="4" topLeftCell="A5" activePane="bottomLeft" state="frozen"/>
      <selection pane="bottomLeft"/>
    </sheetView>
  </sheetViews>
  <sheetFormatPr baseColWidth="10" defaultRowHeight="16" x14ac:dyDescent="0.2"/>
  <cols>
    <col min="1" max="1" width="8.33203125" customWidth="1"/>
    <col min="2" max="2" width="113.6640625" customWidth="1"/>
    <col min="3" max="3" width="63.33203125" customWidth="1"/>
    <col min="4" max="4" width="13.33203125" customWidth="1"/>
  </cols>
  <sheetData>
    <row r="1" spans="1:4" ht="31" x14ac:dyDescent="0.35">
      <c r="A1" s="15" t="s">
        <v>134</v>
      </c>
      <c r="B1" s="17"/>
      <c r="C1" s="17"/>
      <c r="D1" s="17"/>
    </row>
    <row r="2" spans="1:4" ht="19" x14ac:dyDescent="0.25">
      <c r="A2" s="18" t="s">
        <v>135</v>
      </c>
      <c r="B2" s="17"/>
      <c r="C2" s="17"/>
      <c r="D2" s="17"/>
    </row>
    <row r="3" spans="1:4" x14ac:dyDescent="0.2">
      <c r="A3" s="17"/>
      <c r="B3" s="17"/>
      <c r="C3" s="17"/>
      <c r="D3" s="17"/>
    </row>
    <row r="4" spans="1:4" ht="24" x14ac:dyDescent="0.3">
      <c r="A4" s="35" t="s">
        <v>92</v>
      </c>
      <c r="B4" s="35" t="s">
        <v>93</v>
      </c>
      <c r="C4" s="35" t="s">
        <v>136</v>
      </c>
      <c r="D4" s="35" t="s">
        <v>81</v>
      </c>
    </row>
    <row r="5" spans="1:4" ht="69" customHeight="1" x14ac:dyDescent="0.2">
      <c r="A5" s="20">
        <v>1</v>
      </c>
      <c r="B5" s="25" t="s">
        <v>137</v>
      </c>
      <c r="C5" s="2"/>
      <c r="D5" s="38" t="str">
        <f>IFERROR(INDEX('评分表（中文）'!$B$2:$B$5,MATCH(C5,'评分表（中文）'!$A$2:$A$5,0)),"")</f>
        <v/>
      </c>
    </row>
    <row r="6" spans="1:4" ht="47" customHeight="1" x14ac:dyDescent="0.2">
      <c r="A6" s="20">
        <v>2</v>
      </c>
      <c r="B6" s="25" t="s">
        <v>138</v>
      </c>
      <c r="C6" s="2"/>
      <c r="D6" s="38" t="str">
        <f>IFERROR(INDEX('评分表（中文）'!$B$6:$B$10,MATCH(C6,'评分表（中文）'!$A$6:$A$10,0)),"")</f>
        <v/>
      </c>
    </row>
    <row r="7" spans="1:4" ht="45" customHeight="1" x14ac:dyDescent="0.2">
      <c r="A7" s="20">
        <v>3</v>
      </c>
      <c r="B7" s="25" t="s">
        <v>139</v>
      </c>
      <c r="C7" s="2"/>
      <c r="D7" s="38" t="str">
        <f>IFERROR(INDEX('评分表（中文）'!$B$11:$B$13,MATCH(C7,'评分表（中文）'!$A$11:$A$13,0)),"")</f>
        <v/>
      </c>
    </row>
    <row r="8" spans="1:4" ht="87" customHeight="1" x14ac:dyDescent="0.2">
      <c r="A8" s="20">
        <v>4</v>
      </c>
      <c r="B8" s="25" t="s">
        <v>178</v>
      </c>
      <c r="C8" s="2"/>
      <c r="D8" s="38" t="str">
        <f>IFERROR(INDEX('评分表（中文）'!$B$14:$B$16,MATCH(C8,'评分表（中文）'!$A$14:$A$16,0)),"")</f>
        <v/>
      </c>
    </row>
    <row r="9" spans="1:4" ht="66" customHeight="1" x14ac:dyDescent="0.2">
      <c r="A9" s="20">
        <v>5</v>
      </c>
      <c r="B9" s="25" t="s">
        <v>152</v>
      </c>
      <c r="C9" s="2"/>
      <c r="D9" s="38" t="str">
        <f>IFERROR(INDEX('评分表（中文）'!$B$17:$B$20,MATCH(C9,'评分表（中文）'!$A$17:$A$20,0)),"")</f>
        <v/>
      </c>
    </row>
    <row r="10" spans="1:4" ht="45" customHeight="1" x14ac:dyDescent="0.2">
      <c r="A10" s="20">
        <v>6</v>
      </c>
      <c r="B10" s="25" t="s">
        <v>140</v>
      </c>
      <c r="C10" s="2"/>
      <c r="D10" s="38" t="str">
        <f>IFERROR(INDEX('评分表（中文）'!$B$21:$B$24,MATCH(C10,'评分表（中文）'!$A$21:$A$24,0)),"")</f>
        <v/>
      </c>
    </row>
    <row r="11" spans="1:4" ht="44" x14ac:dyDescent="0.2">
      <c r="A11" s="20">
        <v>7</v>
      </c>
      <c r="B11" s="25" t="s">
        <v>141</v>
      </c>
      <c r="C11" s="2"/>
      <c r="D11" s="38" t="str">
        <f>IFERROR(INDEX('评分表（中文）'!$B$25:$B$28,MATCH(C11,'评分表（中文）'!$A$25:$A$28,0)),"")</f>
        <v/>
      </c>
    </row>
    <row r="12" spans="1:4" ht="80" customHeight="1" x14ac:dyDescent="0.2">
      <c r="A12" s="20">
        <v>8</v>
      </c>
      <c r="B12" s="25" t="s">
        <v>142</v>
      </c>
      <c r="C12" s="2"/>
      <c r="D12" s="38" t="str">
        <f>IFERROR(INDEX('评分表（中文）'!$B$29:$B$34,MATCH(C12,'评分表（中文）'!$A$29:$A$34,0)),"")</f>
        <v/>
      </c>
    </row>
    <row r="13" spans="1:4" ht="43" customHeight="1" x14ac:dyDescent="0.2">
      <c r="A13" s="20">
        <v>9</v>
      </c>
      <c r="B13" s="25" t="s">
        <v>143</v>
      </c>
      <c r="C13" s="2"/>
      <c r="D13" s="38" t="str">
        <f>IFERROR(INDEX('评分表（中文）'!$B$35:$B$38,MATCH(C13,'评分表（中文）'!$A$35:$A$38,0)),"")</f>
        <v/>
      </c>
    </row>
    <row r="14" spans="1:4" ht="45" customHeight="1" x14ac:dyDescent="0.2">
      <c r="A14" s="20">
        <v>10</v>
      </c>
      <c r="B14" s="25" t="s">
        <v>144</v>
      </c>
      <c r="C14" s="2"/>
      <c r="D14" s="38" t="str">
        <f>IFERROR(INDEX('评分表（中文）'!$B$39:$B$43,MATCH(C14,'评分表（中文）'!$A$39:$A$43,0)),"")</f>
        <v/>
      </c>
    </row>
    <row r="15" spans="1:4" ht="39" customHeight="1" x14ac:dyDescent="0.2">
      <c r="A15" s="20">
        <v>11</v>
      </c>
      <c r="B15" s="25" t="s">
        <v>145</v>
      </c>
      <c r="C15" s="2"/>
      <c r="D15" s="38" t="str">
        <f>IFERROR(INDEX('评分表（中文）'!$B$44:$B$45,MATCH(C15,'评分表（中文）'!$A$44:$A$45,0)),"")</f>
        <v/>
      </c>
    </row>
    <row r="16" spans="1:4" ht="39" customHeight="1" x14ac:dyDescent="0.2">
      <c r="A16" s="20">
        <v>12</v>
      </c>
      <c r="B16" s="25" t="s">
        <v>145</v>
      </c>
      <c r="C16" s="2"/>
      <c r="D16" s="38" t="str">
        <f>IFERROR(INDEX('评分表（中文）'!$B$46:$B$47,MATCH(C16,'评分表（中文）'!$A$46:$A$47,0)),"")</f>
        <v/>
      </c>
    </row>
    <row r="17" spans="1:4" ht="43" customHeight="1" x14ac:dyDescent="0.2">
      <c r="A17" s="20">
        <v>13</v>
      </c>
      <c r="B17" s="25" t="s">
        <v>180</v>
      </c>
      <c r="C17" s="2"/>
      <c r="D17" s="38" t="str">
        <f>IFERROR(INDEX('评分表（中文）'!$B$48:$B$50,MATCH(C17,'评分表（中文）'!$A$48:$A$50,0)),"")</f>
        <v/>
      </c>
    </row>
    <row r="18" spans="1:4" ht="24" x14ac:dyDescent="0.3">
      <c r="A18" s="34"/>
      <c r="B18" s="36" t="s">
        <v>94</v>
      </c>
      <c r="C18" s="37">
        <f>SUM(D5:D17)</f>
        <v>0</v>
      </c>
      <c r="D18" s="3"/>
    </row>
    <row r="19" spans="1:4" x14ac:dyDescent="0.2">
      <c r="A19" s="17"/>
      <c r="B19" s="17"/>
      <c r="C19" s="17"/>
      <c r="D19" s="17"/>
    </row>
    <row r="20" spans="1:4" ht="24" x14ac:dyDescent="0.3">
      <c r="A20" s="17"/>
      <c r="B20" s="17"/>
      <c r="C20" s="39" t="s">
        <v>146</v>
      </c>
      <c r="D20" s="39" t="s">
        <v>147</v>
      </c>
    </row>
    <row r="21" spans="1:4" ht="26" x14ac:dyDescent="0.3">
      <c r="A21" s="17"/>
      <c r="B21" s="17"/>
      <c r="C21" s="40" t="s">
        <v>148</v>
      </c>
      <c r="D21" s="40" t="s">
        <v>7</v>
      </c>
    </row>
    <row r="22" spans="1:4" ht="26" x14ac:dyDescent="0.3">
      <c r="A22" s="17"/>
      <c r="B22" s="17"/>
      <c r="C22" s="40" t="s">
        <v>149</v>
      </c>
      <c r="D22" s="40" t="s">
        <v>5</v>
      </c>
    </row>
    <row r="23" spans="1:4" ht="26" x14ac:dyDescent="0.3">
      <c r="A23" s="17"/>
      <c r="B23" s="17"/>
      <c r="C23" s="40" t="s">
        <v>150</v>
      </c>
      <c r="D23" s="40" t="s">
        <v>3</v>
      </c>
    </row>
    <row r="24" spans="1:4" ht="26" x14ac:dyDescent="0.3">
      <c r="A24" s="17"/>
      <c r="B24" s="17"/>
      <c r="C24" s="40" t="s">
        <v>151</v>
      </c>
      <c r="D24" s="40" t="s">
        <v>1</v>
      </c>
    </row>
  </sheetData>
  <sheetProtection sheet="1" objects="1" scenarios="1"/>
  <pageMargins left="0.7" right="0.7" top="0.75" bottom="0.75" header="0.3" footer="0.3"/>
  <extLst>
    <ext xmlns:x14="http://schemas.microsoft.com/office/spreadsheetml/2009/9/main" uri="{CCE6A557-97BC-4b89-ADB6-D9C93CAAB3DF}">
      <x14:dataValidations xmlns:xm="http://schemas.microsoft.com/office/excel/2006/main" count="13">
        <x14:dataValidation type="list" allowBlank="1" showInputMessage="1" showErrorMessage="1" xr:uid="{3E5105AC-CC68-644A-836E-F770B5443A6A}">
          <x14:formula1>
            <xm:f>'评分表（中文）'!$A$2:$A$5</xm:f>
          </x14:formula1>
          <xm:sqref>C5</xm:sqref>
        </x14:dataValidation>
        <x14:dataValidation type="list" allowBlank="1" showInputMessage="1" showErrorMessage="1" xr:uid="{01BD3F41-AF94-F547-AC2C-FE0832AAFFF8}">
          <x14:formula1>
            <xm:f>'评分表（中文）'!$A$6:$A$10</xm:f>
          </x14:formula1>
          <xm:sqref>C6</xm:sqref>
        </x14:dataValidation>
        <x14:dataValidation type="list" allowBlank="1" showInputMessage="1" showErrorMessage="1" xr:uid="{53785EE9-F876-FE42-B33C-3A88FDC87DC3}">
          <x14:formula1>
            <xm:f>'评分表（中文）'!$A$11:$A$13</xm:f>
          </x14:formula1>
          <xm:sqref>C7</xm:sqref>
        </x14:dataValidation>
        <x14:dataValidation type="list" allowBlank="1" showInputMessage="1" showErrorMessage="1" xr:uid="{AA719F90-380D-0C45-A3CF-3662985C63FE}">
          <x14:formula1>
            <xm:f>'评分表（中文）'!$A$14:$A$16</xm:f>
          </x14:formula1>
          <xm:sqref>C8</xm:sqref>
        </x14:dataValidation>
        <x14:dataValidation type="list" allowBlank="1" showInputMessage="1" showErrorMessage="1" xr:uid="{76E36047-0BB3-E348-A9A2-E8680B0129B4}">
          <x14:formula1>
            <xm:f>'评分表（中文）'!$A$17:$A$20</xm:f>
          </x14:formula1>
          <xm:sqref>C9</xm:sqref>
        </x14:dataValidation>
        <x14:dataValidation type="list" allowBlank="1" showInputMessage="1" showErrorMessage="1" xr:uid="{8A6660EE-DFB3-1948-83C2-E4B1A7979D73}">
          <x14:formula1>
            <xm:f>'评分表（中文）'!$A$21:$A$24</xm:f>
          </x14:formula1>
          <xm:sqref>C10</xm:sqref>
        </x14:dataValidation>
        <x14:dataValidation type="list" allowBlank="1" showInputMessage="1" showErrorMessage="1" xr:uid="{02788F26-4B26-6240-888A-1E6F7659684C}">
          <x14:formula1>
            <xm:f>'评分表（中文）'!$A$25:$A$28</xm:f>
          </x14:formula1>
          <xm:sqref>C11</xm:sqref>
        </x14:dataValidation>
        <x14:dataValidation type="list" allowBlank="1" showInputMessage="1" showErrorMessage="1" xr:uid="{B8AF5EF0-BAD3-7A47-95D8-B407C1FDBC5E}">
          <x14:formula1>
            <xm:f>'评分表（中文）'!$A$29:$A$34</xm:f>
          </x14:formula1>
          <xm:sqref>C12</xm:sqref>
        </x14:dataValidation>
        <x14:dataValidation type="list" allowBlank="1" showInputMessage="1" showErrorMessage="1" xr:uid="{B4D26DF4-2FC8-A249-8E2C-7F2733B9AA81}">
          <x14:formula1>
            <xm:f>'评分表（中文）'!$A$35:$A$38</xm:f>
          </x14:formula1>
          <xm:sqref>C13</xm:sqref>
        </x14:dataValidation>
        <x14:dataValidation type="list" allowBlank="1" showInputMessage="1" showErrorMessage="1" xr:uid="{8186C349-2DFB-374F-AF60-9AAA0AA8558B}">
          <x14:formula1>
            <xm:f>'评分表（中文）'!$A$39:$A$43</xm:f>
          </x14:formula1>
          <xm:sqref>C14</xm:sqref>
        </x14:dataValidation>
        <x14:dataValidation type="list" allowBlank="1" showInputMessage="1" showErrorMessage="1" xr:uid="{163361D8-37EA-F348-B9A5-61346FD80545}">
          <x14:formula1>
            <xm:f>'评分表（中文）'!$A$44:$A$45</xm:f>
          </x14:formula1>
          <xm:sqref>C15</xm:sqref>
        </x14:dataValidation>
        <x14:dataValidation type="list" allowBlank="1" showInputMessage="1" showErrorMessage="1" xr:uid="{432B2C18-93F6-0142-B1FE-934F98CB2487}">
          <x14:formula1>
            <xm:f>'评分表（中文）'!$A$46:$A$47</xm:f>
          </x14:formula1>
          <xm:sqref>C16</xm:sqref>
        </x14:dataValidation>
        <x14:dataValidation type="list" allowBlank="1" showInputMessage="1" showErrorMessage="1" xr:uid="{1B9C94E0-233B-CF42-92ED-64BC30808BB7}">
          <x14:formula1>
            <xm:f>'评分表（中文）'!$A$48:$A$50</xm:f>
          </x14:formula1>
          <xm:sqref>C17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A2905-284B-0346-9EFE-6E4C68C04653}">
  <dimension ref="A1:E50"/>
  <sheetViews>
    <sheetView workbookViewId="0"/>
  </sheetViews>
  <sheetFormatPr baseColWidth="10" defaultRowHeight="16" x14ac:dyDescent="0.2"/>
  <cols>
    <col min="1" max="1" width="66.6640625" customWidth="1"/>
  </cols>
  <sheetData>
    <row r="1" spans="1:5" x14ac:dyDescent="0.2">
      <c r="A1" s="4" t="s">
        <v>80</v>
      </c>
      <c r="B1" s="4" t="s">
        <v>81</v>
      </c>
      <c r="D1" s="4" t="s">
        <v>86</v>
      </c>
      <c r="E1" s="4" t="s">
        <v>87</v>
      </c>
    </row>
    <row r="2" spans="1:5" x14ac:dyDescent="0.2">
      <c r="A2" t="s">
        <v>82</v>
      </c>
      <c r="B2">
        <v>1</v>
      </c>
      <c r="D2">
        <v>10</v>
      </c>
      <c r="E2" t="s">
        <v>88</v>
      </c>
    </row>
    <row r="3" spans="1:5" x14ac:dyDescent="0.2">
      <c r="A3" t="s">
        <v>83</v>
      </c>
      <c r="B3">
        <v>2</v>
      </c>
      <c r="D3">
        <v>19</v>
      </c>
      <c r="E3" t="s">
        <v>89</v>
      </c>
    </row>
    <row r="4" spans="1:5" x14ac:dyDescent="0.2">
      <c r="A4" t="s">
        <v>84</v>
      </c>
      <c r="B4">
        <v>3</v>
      </c>
      <c r="D4">
        <v>32</v>
      </c>
      <c r="E4" t="s">
        <v>90</v>
      </c>
    </row>
    <row r="5" spans="1:5" x14ac:dyDescent="0.2">
      <c r="A5" t="s">
        <v>95</v>
      </c>
      <c r="B5">
        <v>4</v>
      </c>
      <c r="D5">
        <v>40</v>
      </c>
      <c r="E5" t="s">
        <v>91</v>
      </c>
    </row>
    <row r="6" spans="1:5" x14ac:dyDescent="0.2">
      <c r="A6" t="s">
        <v>96</v>
      </c>
      <c r="B6">
        <v>0</v>
      </c>
    </row>
    <row r="7" spans="1:5" x14ac:dyDescent="0.2">
      <c r="A7" t="s">
        <v>97</v>
      </c>
      <c r="B7">
        <v>1</v>
      </c>
    </row>
    <row r="8" spans="1:5" x14ac:dyDescent="0.2">
      <c r="A8" t="s">
        <v>98</v>
      </c>
      <c r="B8">
        <v>2</v>
      </c>
    </row>
    <row r="9" spans="1:5" x14ac:dyDescent="0.2">
      <c r="A9" t="s">
        <v>99</v>
      </c>
      <c r="B9">
        <v>3</v>
      </c>
    </row>
    <row r="10" spans="1:5" x14ac:dyDescent="0.2">
      <c r="A10" t="s">
        <v>100</v>
      </c>
      <c r="B10">
        <v>4</v>
      </c>
    </row>
    <row r="11" spans="1:5" x14ac:dyDescent="0.2">
      <c r="A11" t="s">
        <v>101</v>
      </c>
      <c r="B11">
        <v>1</v>
      </c>
    </row>
    <row r="12" spans="1:5" x14ac:dyDescent="0.2">
      <c r="A12" t="s">
        <v>102</v>
      </c>
      <c r="B12">
        <v>2</v>
      </c>
    </row>
    <row r="13" spans="1:5" x14ac:dyDescent="0.2">
      <c r="A13" t="s">
        <v>155</v>
      </c>
      <c r="B13">
        <v>3</v>
      </c>
    </row>
    <row r="14" spans="1:5" x14ac:dyDescent="0.2">
      <c r="A14" t="s">
        <v>103</v>
      </c>
      <c r="B14">
        <v>1</v>
      </c>
    </row>
    <row r="15" spans="1:5" x14ac:dyDescent="0.2">
      <c r="A15" t="s">
        <v>104</v>
      </c>
      <c r="B15">
        <v>2</v>
      </c>
    </row>
    <row r="16" spans="1:5" x14ac:dyDescent="0.2">
      <c r="A16" t="s">
        <v>105</v>
      </c>
      <c r="B16">
        <v>3</v>
      </c>
    </row>
    <row r="17" spans="1:2" x14ac:dyDescent="0.2">
      <c r="A17" t="s">
        <v>106</v>
      </c>
      <c r="B17">
        <v>1</v>
      </c>
    </row>
    <row r="18" spans="1:2" x14ac:dyDescent="0.2">
      <c r="A18" t="s">
        <v>107</v>
      </c>
      <c r="B18">
        <v>2</v>
      </c>
    </row>
    <row r="19" spans="1:2" x14ac:dyDescent="0.2">
      <c r="A19" t="s">
        <v>108</v>
      </c>
      <c r="B19">
        <v>3</v>
      </c>
    </row>
    <row r="20" spans="1:2" x14ac:dyDescent="0.2">
      <c r="A20" t="s">
        <v>109</v>
      </c>
      <c r="B20">
        <v>4</v>
      </c>
    </row>
    <row r="21" spans="1:2" x14ac:dyDescent="0.2">
      <c r="A21" t="s">
        <v>110</v>
      </c>
      <c r="B21">
        <v>1</v>
      </c>
    </row>
    <row r="22" spans="1:2" x14ac:dyDescent="0.2">
      <c r="A22" t="s">
        <v>111</v>
      </c>
      <c r="B22">
        <v>2</v>
      </c>
    </row>
    <row r="23" spans="1:2" x14ac:dyDescent="0.2">
      <c r="A23" t="s">
        <v>112</v>
      </c>
      <c r="B23">
        <v>3</v>
      </c>
    </row>
    <row r="24" spans="1:2" x14ac:dyDescent="0.2">
      <c r="A24" t="s">
        <v>85</v>
      </c>
      <c r="B24">
        <v>4</v>
      </c>
    </row>
    <row r="25" spans="1:2" x14ac:dyDescent="0.2">
      <c r="A25" t="s">
        <v>113</v>
      </c>
      <c r="B25">
        <v>1</v>
      </c>
    </row>
    <row r="26" spans="1:2" x14ac:dyDescent="0.2">
      <c r="A26" t="s">
        <v>114</v>
      </c>
      <c r="B26">
        <v>2</v>
      </c>
    </row>
    <row r="27" spans="1:2" x14ac:dyDescent="0.2">
      <c r="A27" t="s">
        <v>115</v>
      </c>
      <c r="B27">
        <v>3</v>
      </c>
    </row>
    <row r="28" spans="1:2" x14ac:dyDescent="0.2">
      <c r="A28" t="s">
        <v>116</v>
      </c>
      <c r="B28">
        <v>4</v>
      </c>
    </row>
    <row r="29" spans="1:2" x14ac:dyDescent="0.2">
      <c r="A29" t="s">
        <v>117</v>
      </c>
      <c r="B29">
        <v>0</v>
      </c>
    </row>
    <row r="30" spans="1:2" x14ac:dyDescent="0.2">
      <c r="A30" t="s">
        <v>118</v>
      </c>
      <c r="B30">
        <v>1</v>
      </c>
    </row>
    <row r="31" spans="1:2" x14ac:dyDescent="0.2">
      <c r="A31" t="s">
        <v>119</v>
      </c>
      <c r="B31">
        <v>2</v>
      </c>
    </row>
    <row r="32" spans="1:2" x14ac:dyDescent="0.2">
      <c r="A32" t="s">
        <v>120</v>
      </c>
      <c r="B32">
        <v>3</v>
      </c>
    </row>
    <row r="33" spans="1:2" x14ac:dyDescent="0.2">
      <c r="A33" t="s">
        <v>121</v>
      </c>
      <c r="B33">
        <v>4</v>
      </c>
    </row>
    <row r="34" spans="1:2" x14ac:dyDescent="0.2">
      <c r="A34" t="s">
        <v>122</v>
      </c>
      <c r="B34">
        <v>5</v>
      </c>
    </row>
    <row r="35" spans="1:2" x14ac:dyDescent="0.2">
      <c r="A35" t="s">
        <v>123</v>
      </c>
      <c r="B35">
        <v>1</v>
      </c>
    </row>
    <row r="36" spans="1:2" x14ac:dyDescent="0.2">
      <c r="A36" t="s">
        <v>124</v>
      </c>
      <c r="B36">
        <v>2</v>
      </c>
    </row>
    <row r="37" spans="1:2" x14ac:dyDescent="0.2">
      <c r="A37" t="s">
        <v>125</v>
      </c>
      <c r="B37">
        <v>3</v>
      </c>
    </row>
    <row r="38" spans="1:2" x14ac:dyDescent="0.2">
      <c r="A38" t="s">
        <v>126</v>
      </c>
      <c r="B38">
        <v>4</v>
      </c>
    </row>
    <row r="39" spans="1:2" x14ac:dyDescent="0.2">
      <c r="A39" t="s">
        <v>127</v>
      </c>
      <c r="B39">
        <v>0</v>
      </c>
    </row>
    <row r="40" spans="1:2" x14ac:dyDescent="0.2">
      <c r="A40" t="s">
        <v>128</v>
      </c>
      <c r="B40">
        <v>1</v>
      </c>
    </row>
    <row r="41" spans="1:2" x14ac:dyDescent="0.2">
      <c r="A41" t="s">
        <v>129</v>
      </c>
      <c r="B41">
        <v>2</v>
      </c>
    </row>
    <row r="42" spans="1:2" x14ac:dyDescent="0.2">
      <c r="A42" t="s">
        <v>130</v>
      </c>
      <c r="B42">
        <v>3</v>
      </c>
    </row>
    <row r="43" spans="1:2" x14ac:dyDescent="0.2">
      <c r="A43" t="s">
        <v>131</v>
      </c>
      <c r="B43">
        <v>4</v>
      </c>
    </row>
    <row r="44" spans="1:2" x14ac:dyDescent="0.2">
      <c r="A44" t="s">
        <v>176</v>
      </c>
      <c r="B44">
        <v>1</v>
      </c>
    </row>
    <row r="45" spans="1:2" x14ac:dyDescent="0.2">
      <c r="A45" t="s">
        <v>177</v>
      </c>
      <c r="B45">
        <v>2</v>
      </c>
    </row>
    <row r="46" spans="1:2" x14ac:dyDescent="0.2">
      <c r="A46" t="s">
        <v>132</v>
      </c>
      <c r="B46">
        <v>1</v>
      </c>
    </row>
    <row r="47" spans="1:2" x14ac:dyDescent="0.2">
      <c r="A47" t="s">
        <v>133</v>
      </c>
      <c r="B47">
        <v>2</v>
      </c>
    </row>
    <row r="48" spans="1:2" x14ac:dyDescent="0.2">
      <c r="A48" t="s">
        <v>181</v>
      </c>
      <c r="B48">
        <v>1</v>
      </c>
    </row>
    <row r="49" spans="1:2" x14ac:dyDescent="0.2">
      <c r="A49" t="s">
        <v>179</v>
      </c>
      <c r="B49">
        <v>2</v>
      </c>
    </row>
    <row r="50" spans="1:2" x14ac:dyDescent="0.2">
      <c r="A50" t="s">
        <v>182</v>
      </c>
      <c r="B50">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Introduction 简介</vt:lpstr>
      <vt:lpstr>Risk Profile</vt:lpstr>
      <vt:lpstr>Scoring Key</vt:lpstr>
      <vt:lpstr>Risk Profile（中文版）</vt:lpstr>
      <vt:lpstr>评分表（中文）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Kelvin Goh</dc:creator>
  <cp:lastModifiedBy>Chen Wei To</cp:lastModifiedBy>
  <dcterms:created xsi:type="dcterms:W3CDTF">2023-03-09T03:49:19Z</dcterms:created>
  <dcterms:modified xsi:type="dcterms:W3CDTF">2026-07-28T05:09:45Z</dcterms:modified>
</cp:coreProperties>
</file>