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enweito/Desktop/"/>
    </mc:Choice>
  </mc:AlternateContent>
  <xr:revisionPtr revIDLastSave="0" documentId="13_ncr:1_{AA7EE325-989B-A749-A985-0F75903AA6EC}" xr6:coauthVersionLast="47" xr6:coauthVersionMax="47" xr10:uidLastSave="{00000000-0000-0000-0000-000000000000}"/>
  <bookViews>
    <workbookView xWindow="0" yWindow="-21000" windowWidth="38400" windowHeight="21000" xr2:uid="{00000000-000D-0000-FFFF-FFFF00000000}"/>
  </bookViews>
  <sheets>
    <sheet name="Spending Plan" sheetId="6" r:id="rId1"/>
  </sheets>
  <externalReferences>
    <externalReference r:id="rId2"/>
  </externalReferences>
  <definedNames>
    <definedName name="AgeRange">OFFSET('[1]Retirement Accumulation'!$B$4,        MATCH('[1]Retirement Planning'!H139,'[1]Retirement Accumulation'!$B$4:$B$199,1)-1,        0,        '[1]Retirement Planning'!H140 - '[1]Retirement Planning'!H139 + 1,        1)</definedName>
    <definedName name="CumRange">OFFSET('[1]Retirement Accumulation'!$E$4,        MATCH('[1]Retirement Planning'!H139,'[1]Retirement Accumulation'!$B$4:$B$199,1)-1,        0,        '[1]Retirement Planning'!H140 - '[1]Retirement Planning'!H139 + 1,        1)</definedName>
    <definedName name="PVRange">OFFSET('[1]Retirement Accumulation'!$H$4,        MATCH('[1]Retirement Planning'!K138,'[1]Retirement Accumulation'!$B$4:$B$199,1)-1,        0,        '[1]Retirement Planning'!K139 - '[1]Retirement Planning'!K138 + 1,        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3" i="6" l="1"/>
  <c r="D133" i="6"/>
  <c r="C133" i="6"/>
  <c r="E110" i="6"/>
  <c r="D110" i="6"/>
  <c r="C110" i="6"/>
  <c r="E103" i="6"/>
  <c r="D103" i="6"/>
  <c r="C103" i="6"/>
  <c r="I8" i="6" s="1"/>
  <c r="J8" i="6" s="1"/>
  <c r="E93" i="6"/>
  <c r="D93" i="6"/>
  <c r="C93" i="6"/>
  <c r="F34" i="6"/>
  <c r="I4" i="6" s="1"/>
  <c r="E34" i="6"/>
  <c r="D34" i="6"/>
  <c r="C34" i="6"/>
  <c r="F33" i="6"/>
  <c r="F32" i="6"/>
  <c r="F31" i="6"/>
  <c r="F30" i="6"/>
  <c r="F29" i="6"/>
  <c r="F28" i="6"/>
  <c r="F27" i="6"/>
  <c r="F26" i="6"/>
  <c r="F25" i="6"/>
  <c r="F24" i="6"/>
  <c r="F23" i="6"/>
  <c r="I10" i="6"/>
  <c r="J10" i="6" s="1"/>
  <c r="I9" i="6"/>
  <c r="J9" i="6" s="1"/>
  <c r="I7" i="6"/>
  <c r="J7" i="6" s="1"/>
  <c r="I6" i="6"/>
  <c r="I3" i="6"/>
  <c r="F126" i="6" l="1"/>
  <c r="F116" i="6"/>
  <c r="F86" i="6"/>
  <c r="F76" i="6"/>
  <c r="F66" i="6"/>
  <c r="F56" i="6"/>
  <c r="F46" i="6"/>
  <c r="F74" i="6"/>
  <c r="F73" i="6"/>
  <c r="F53" i="6"/>
  <c r="F43" i="6"/>
  <c r="F122" i="6"/>
  <c r="F102" i="6"/>
  <c r="F92" i="6"/>
  <c r="F91" i="6" s="1"/>
  <c r="F72" i="6"/>
  <c r="F42" i="6"/>
  <c r="F131" i="6"/>
  <c r="F101" i="6"/>
  <c r="F71" i="6"/>
  <c r="F70" i="6" s="1"/>
  <c r="F61" i="6"/>
  <c r="F41" i="6"/>
  <c r="F119" i="6"/>
  <c r="F109" i="6"/>
  <c r="F69" i="6"/>
  <c r="F125" i="6"/>
  <c r="F115" i="6"/>
  <c r="F85" i="6"/>
  <c r="F65" i="6"/>
  <c r="F55" i="6"/>
  <c r="F45" i="6"/>
  <c r="F124" i="6"/>
  <c r="F114" i="6"/>
  <c r="F84" i="6"/>
  <c r="F64" i="6"/>
  <c r="F54" i="6"/>
  <c r="F44" i="6"/>
  <c r="F123" i="6"/>
  <c r="F83" i="6"/>
  <c r="F63" i="6"/>
  <c r="F62" i="6" s="1"/>
  <c r="F132" i="6"/>
  <c r="F82" i="6"/>
  <c r="F52" i="6"/>
  <c r="F121" i="6"/>
  <c r="F51" i="6"/>
  <c r="I11" i="6"/>
  <c r="J11" i="6" s="1"/>
  <c r="F130" i="6"/>
  <c r="F120" i="6"/>
  <c r="F100" i="6"/>
  <c r="F90" i="6"/>
  <c r="F80" i="6"/>
  <c r="F60" i="6"/>
  <c r="F50" i="6"/>
  <c r="F40" i="6"/>
  <c r="F129" i="6"/>
  <c r="F99" i="6"/>
  <c r="F79" i="6"/>
  <c r="F59" i="6"/>
  <c r="F49" i="6"/>
  <c r="F128" i="6"/>
  <c r="F118" i="6"/>
  <c r="F108" i="6"/>
  <c r="F98" i="6"/>
  <c r="F88" i="6"/>
  <c r="F78" i="6"/>
  <c r="F68" i="6"/>
  <c r="F58" i="6"/>
  <c r="F48" i="6"/>
  <c r="F127" i="6"/>
  <c r="F117" i="6"/>
  <c r="F107" i="6"/>
  <c r="F110" i="6" s="1"/>
  <c r="F97" i="6"/>
  <c r="F87" i="6"/>
  <c r="F77" i="6"/>
  <c r="F67" i="6"/>
  <c r="F57" i="6"/>
  <c r="F89" i="6"/>
  <c r="F39" i="6"/>
  <c r="J6" i="6"/>
  <c r="F47" i="6" l="1"/>
  <c r="F133" i="6"/>
  <c r="F93" i="6"/>
  <c r="F38" i="6"/>
  <c r="F75" i="6"/>
  <c r="F103" i="6"/>
  <c r="F81" i="6"/>
</calcChain>
</file>

<file path=xl/sharedStrings.xml><?xml version="1.0" encoding="utf-8"?>
<sst xmlns="http://schemas.openxmlformats.org/spreadsheetml/2006/main" count="147" uniqueCount="121">
  <si>
    <t>Weekly</t>
  </si>
  <si>
    <t>Monthly</t>
  </si>
  <si>
    <t>Yearly</t>
  </si>
  <si>
    <t>Monthly Average Income</t>
  </si>
  <si>
    <t>Basic Paid</t>
  </si>
  <si>
    <t>Nett Annual Income</t>
  </si>
  <si>
    <t>Bonus</t>
  </si>
  <si>
    <t>Percentage</t>
  </si>
  <si>
    <t>Guidelines</t>
  </si>
  <si>
    <t>Adjusted</t>
  </si>
  <si>
    <t>Allowance</t>
  </si>
  <si>
    <t>Fix Expenses</t>
  </si>
  <si>
    <t>50-60%</t>
  </si>
  <si>
    <t>Rental Income</t>
  </si>
  <si>
    <t>Debt Repayment (DSR)</t>
  </si>
  <si>
    <t>&lt; 40%</t>
  </si>
  <si>
    <t>Business Income</t>
  </si>
  <si>
    <t>Investment</t>
  </si>
  <si>
    <t>Dividends</t>
  </si>
  <si>
    <t>Savings</t>
  </si>
  <si>
    <t>Other Income</t>
  </si>
  <si>
    <t>Guilt Free Spending</t>
  </si>
  <si>
    <t>Less: EPF</t>
  </si>
  <si>
    <t>Cash Flow</t>
  </si>
  <si>
    <t>Less: Income Tax</t>
  </si>
  <si>
    <t>INCOME TOTAL</t>
  </si>
  <si>
    <t>PART 2: FIX EXPENSES (50-60% of take home income)</t>
  </si>
  <si>
    <t>% of Take 
Home Income</t>
  </si>
  <si>
    <t>LOAN</t>
  </si>
  <si>
    <t>Car Loan</t>
  </si>
  <si>
    <t>Credit Card</t>
  </si>
  <si>
    <t>Personal Loan</t>
  </si>
  <si>
    <t>Overdraft</t>
  </si>
  <si>
    <t>Student Loan / PTPTN / Scholarship</t>
  </si>
  <si>
    <t>Friendly Loan</t>
  </si>
  <si>
    <t>Other Loan</t>
  </si>
  <si>
    <t>HOUSEHOLD EXPENSES</t>
  </si>
  <si>
    <t>Groceries</t>
  </si>
  <si>
    <t>Maintenance Fee</t>
  </si>
  <si>
    <t>Electricity</t>
  </si>
  <si>
    <t>Water / Sewer / Trash</t>
  </si>
  <si>
    <t>Gas</t>
  </si>
  <si>
    <t>Internet / WIFI</t>
  </si>
  <si>
    <t>Furnishings / Appliances</t>
  </si>
  <si>
    <t>Lawn / Garden</t>
  </si>
  <si>
    <t>Repairs / Improvements / Renovation</t>
  </si>
  <si>
    <t>Cleaning / Maid</t>
  </si>
  <si>
    <t>Other Household Expenses</t>
  </si>
  <si>
    <t>TRANSPORTATION</t>
  </si>
  <si>
    <t>Car Rental</t>
  </si>
  <si>
    <t>Servicing / Repairs</t>
  </si>
  <si>
    <t>Bus / Taxi / Grab / Train Fare</t>
  </si>
  <si>
    <t>Other Transportation Expenses</t>
  </si>
  <si>
    <t>Personal Accident Insurance</t>
  </si>
  <si>
    <t>Body Checkup</t>
  </si>
  <si>
    <t>Dentist</t>
  </si>
  <si>
    <t>Veterinarian/Pet Care</t>
  </si>
  <si>
    <t>Other Health Expense</t>
  </si>
  <si>
    <t>DEPENDANTS</t>
  </si>
  <si>
    <t>Child Allowance / Expenses</t>
  </si>
  <si>
    <t>Children's School Fee</t>
  </si>
  <si>
    <t>Children Tuisyen / Hobby Class</t>
  </si>
  <si>
    <t>Parent Allowance</t>
  </si>
  <si>
    <t>Dependants Health Care</t>
  </si>
  <si>
    <t>Dependants Insurance</t>
  </si>
  <si>
    <t>Other Dependants Expense</t>
  </si>
  <si>
    <t>MISCELLANEOUS @ 10%</t>
  </si>
  <si>
    <t>Things I forgot</t>
  </si>
  <si>
    <t>TOTAL</t>
  </si>
  <si>
    <t>PART 3: LONG TERM INVESTMENT (10% of take home income)</t>
  </si>
  <si>
    <t>Stock</t>
  </si>
  <si>
    <t>Educational Fund / SSPN</t>
  </si>
  <si>
    <t>Retirement PRS</t>
  </si>
  <si>
    <t>EFP Self Contribution</t>
  </si>
  <si>
    <t>PART 4: SHORT TERM SAVINGS (5-10% of take home income)</t>
  </si>
  <si>
    <t>Saving For Emergency Fund</t>
  </si>
  <si>
    <t>FD / MMF</t>
  </si>
  <si>
    <t>Clothing</t>
  </si>
  <si>
    <t>Personal Supplies</t>
  </si>
  <si>
    <t>Shopping</t>
  </si>
  <si>
    <t>Movies</t>
  </si>
  <si>
    <t>Entertainment / Hobbies</t>
  </si>
  <si>
    <t>Concert</t>
  </si>
  <si>
    <t>Saloon / Barber</t>
  </si>
  <si>
    <t>Games / Console</t>
  </si>
  <si>
    <t>Donation</t>
  </si>
  <si>
    <t>Books</t>
  </si>
  <si>
    <t>Film/Photos</t>
  </si>
  <si>
    <t>Education / Lesson / Self Improvement</t>
  </si>
  <si>
    <t>Sports / Gym</t>
  </si>
  <si>
    <t>Subscription *netflix,youtube,apple</t>
  </si>
  <si>
    <t>Membership</t>
  </si>
  <si>
    <t>Chinese New Year</t>
  </si>
  <si>
    <t>Total:</t>
  </si>
  <si>
    <t>Rental</t>
  </si>
  <si>
    <t>INSURANCE</t>
  </si>
  <si>
    <t xml:space="preserve">HEALTH </t>
  </si>
  <si>
    <t>Vacation</t>
  </si>
  <si>
    <t>CASH FLOW SUMMARY</t>
  </si>
  <si>
    <t>Total Take Home income</t>
  </si>
  <si>
    <t>&gt; 10%</t>
  </si>
  <si>
    <t>Unit Trust</t>
  </si>
  <si>
    <t>Mobile / Phone</t>
  </si>
  <si>
    <t>Petrol</t>
  </si>
  <si>
    <t>Parking / Toll</t>
  </si>
  <si>
    <t>Car Insurance &amp; Road Tax</t>
  </si>
  <si>
    <t>Life Insurance</t>
  </si>
  <si>
    <t>Critical Illness Insurance</t>
  </si>
  <si>
    <t>Medical Card</t>
  </si>
  <si>
    <t>Dining Out</t>
  </si>
  <si>
    <t>Less: EIS and Socso</t>
  </si>
  <si>
    <t>Housing Loan</t>
  </si>
  <si>
    <t>Health Supplement/Medicine</t>
  </si>
  <si>
    <t>Spouse Allowance</t>
  </si>
  <si>
    <t>Insurance Saving Plan</t>
  </si>
  <si>
    <t>Financial Goal</t>
  </si>
  <si>
    <t>PART 5: GUILT FREE SPENDING (10-20% of take home income)</t>
  </si>
  <si>
    <t>&lt; 20%</t>
  </si>
  <si>
    <t>Meal</t>
  </si>
  <si>
    <t>Celebration/Gift</t>
  </si>
  <si>
    <t>PART 1: TAKE HOME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</si>
</sst>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M&quot;* #,##0.00_);_(&quot;RM&quot;* \(#,##0.00\);_(&quot;RM&quot;* &quot;-&quot;??_);_(@_)"/>
    <numFmt numFmtId="165" formatCode="_-[$RM-4409]* #,##0.00_-;\-[$RM-4409]* #,##0.00_-;_-[$RM-4409]* &quot;-&quot;??_-;_-@_-"/>
    <numFmt numFmtId="166" formatCode="_-[$RM-4409]* #,##0_-;\-[$RM-4409]* #,##0_-;_-[$RM-4409]* &quot;-&quot;??_-;_-@_-"/>
  </numFmts>
  <fonts count="13" x14ac:knownFonts="1">
    <font>
      <sz val="11"/>
      <color theme="1"/>
      <name val="Aptos Narrow"/>
      <charset val="134"/>
      <scheme val="minor"/>
    </font>
    <font>
      <sz val="10"/>
      <color theme="1"/>
      <name val="Calibri"/>
      <family val="2"/>
    </font>
    <font>
      <b/>
      <sz val="10"/>
      <color theme="0" tint="-4.9989318521683403E-2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9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theme="0" tint="-4.9989318521683403E-2"/>
      <name val="Roboto"/>
    </font>
    <font>
      <sz val="10"/>
      <color theme="1"/>
      <name val="Roboto"/>
    </font>
    <font>
      <sz val="10"/>
      <color rgb="FF000000"/>
      <name val="Aptos Narrow"/>
      <scheme val="minor"/>
    </font>
    <font>
      <sz val="11"/>
      <color theme="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/>
        <bgColor rgb="FF346378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rgb="FFACD1F8"/>
        <bgColor indexed="64"/>
      </patternFill>
    </fill>
    <fill>
      <patternFill patternType="solid">
        <fgColor rgb="FFC1E9FA"/>
        <bgColor indexed="64"/>
      </patternFill>
    </fill>
    <fill>
      <patternFill patternType="solid">
        <fgColor rgb="FFF7D2F6"/>
        <bgColor indexed="64"/>
      </patternFill>
    </fill>
    <fill>
      <patternFill patternType="solid">
        <fgColor rgb="FF2C7ED2"/>
        <bgColor indexed="64"/>
      </patternFill>
    </fill>
    <fill>
      <patternFill patternType="solid">
        <fgColor rgb="FF87D4F4"/>
        <bgColor indexed="64"/>
      </patternFill>
    </fill>
    <fill>
      <patternFill patternType="solid">
        <fgColor rgb="FF7B34B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5DD"/>
        <bgColor indexed="64"/>
      </patternFill>
    </fill>
    <fill>
      <patternFill patternType="solid">
        <fgColor rgb="FFFFE2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08">
    <xf numFmtId="0" fontId="0" fillId="0" borderId="0" xfId="0"/>
    <xf numFmtId="0" fontId="1" fillId="0" borderId="0" xfId="2" applyFont="1" applyAlignment="1">
      <alignment horizontal="left"/>
    </xf>
    <xf numFmtId="10" fontId="1" fillId="0" borderId="0" xfId="2" applyNumberFormat="1" applyFont="1" applyAlignment="1">
      <alignment horizontal="center"/>
    </xf>
    <xf numFmtId="0" fontId="1" fillId="0" borderId="0" xfId="2" applyFont="1" applyAlignment="1">
      <alignment horizontal="center"/>
    </xf>
    <xf numFmtId="0" fontId="3" fillId="0" borderId="0" xfId="2" applyFont="1" applyAlignment="1">
      <alignment vertical="center"/>
    </xf>
    <xf numFmtId="0" fontId="2" fillId="8" borderId="1" xfId="2" applyFont="1" applyFill="1" applyBorder="1" applyAlignment="1">
      <alignment horizontal="left" vertical="center"/>
    </xf>
    <xf numFmtId="0" fontId="3" fillId="8" borderId="1" xfId="2" applyFont="1" applyFill="1" applyBorder="1" applyAlignment="1">
      <alignment horizontal="left" vertical="center"/>
    </xf>
    <xf numFmtId="0" fontId="3" fillId="8" borderId="1" xfId="2" applyFont="1" applyFill="1" applyBorder="1" applyAlignment="1">
      <alignment horizontal="center" vertical="center"/>
    </xf>
    <xf numFmtId="0" fontId="1" fillId="0" borderId="1" xfId="2" applyFont="1" applyBorder="1" applyAlignment="1" applyProtection="1">
      <alignment horizontal="left"/>
      <protection locked="0"/>
    </xf>
    <xf numFmtId="164" fontId="1" fillId="0" borderId="1" xfId="2" applyNumberFormat="1" applyFont="1" applyBorder="1" applyAlignment="1" applyProtection="1">
      <alignment horizontal="left"/>
      <protection locked="0"/>
    </xf>
    <xf numFmtId="0" fontId="4" fillId="0" borderId="1" xfId="2" applyFont="1" applyBorder="1" applyAlignment="1" applyProtection="1">
      <alignment horizontal="right"/>
      <protection locked="0"/>
    </xf>
    <xf numFmtId="164" fontId="4" fillId="0" borderId="1" xfId="2" applyNumberFormat="1" applyFont="1" applyBorder="1" applyAlignment="1" applyProtection="1">
      <alignment horizontal="left"/>
      <protection locked="0"/>
    </xf>
    <xf numFmtId="0" fontId="2" fillId="7" borderId="1" xfId="2" applyFont="1" applyFill="1" applyBorder="1" applyAlignment="1">
      <alignment horizontal="center" vertical="center"/>
    </xf>
    <xf numFmtId="0" fontId="3" fillId="7" borderId="1" xfId="2" applyFont="1" applyFill="1" applyBorder="1" applyAlignment="1">
      <alignment horizontal="left" vertical="center"/>
    </xf>
    <xf numFmtId="0" fontId="3" fillId="7" borderId="1" xfId="2" applyFont="1" applyFill="1" applyBorder="1" applyAlignment="1">
      <alignment horizontal="center" vertical="center"/>
    </xf>
    <xf numFmtId="10" fontId="3" fillId="7" borderId="1" xfId="2" applyNumberFormat="1" applyFont="1" applyFill="1" applyBorder="1" applyAlignment="1">
      <alignment horizontal="center" wrapText="1"/>
    </xf>
    <xf numFmtId="0" fontId="6" fillId="4" borderId="2" xfId="2" applyFont="1" applyFill="1" applyBorder="1" applyAlignment="1">
      <alignment horizontal="left"/>
    </xf>
    <xf numFmtId="0" fontId="6" fillId="4" borderId="3" xfId="2" applyFont="1" applyFill="1" applyBorder="1" applyAlignment="1">
      <alignment horizontal="left"/>
    </xf>
    <xf numFmtId="0" fontId="6" fillId="4" borderId="3" xfId="2" applyFont="1" applyFill="1" applyBorder="1" applyAlignment="1">
      <alignment horizontal="right"/>
    </xf>
    <xf numFmtId="10" fontId="6" fillId="4" borderId="4" xfId="2" applyNumberFormat="1" applyFont="1" applyFill="1" applyBorder="1" applyAlignment="1">
      <alignment horizontal="center"/>
    </xf>
    <xf numFmtId="165" fontId="1" fillId="0" borderId="1" xfId="2" applyNumberFormat="1" applyFont="1" applyBorder="1" applyAlignment="1" applyProtection="1">
      <alignment horizontal="left"/>
      <protection locked="0"/>
    </xf>
    <xf numFmtId="10" fontId="1" fillId="7" borderId="1" xfId="2" applyNumberFormat="1" applyFont="1" applyFill="1" applyBorder="1" applyAlignment="1">
      <alignment horizontal="center"/>
    </xf>
    <xf numFmtId="0" fontId="1" fillId="0" borderId="1" xfId="2" applyFont="1" applyBorder="1" applyProtection="1">
      <protection locked="0"/>
    </xf>
    <xf numFmtId="0" fontId="7" fillId="4" borderId="2" xfId="2" applyFont="1" applyFill="1" applyBorder="1" applyAlignment="1">
      <alignment horizontal="left"/>
    </xf>
    <xf numFmtId="0" fontId="7" fillId="4" borderId="3" xfId="2" applyFont="1" applyFill="1" applyBorder="1" applyAlignment="1">
      <alignment horizontal="left"/>
    </xf>
    <xf numFmtId="0" fontId="3" fillId="7" borderId="1" xfId="2" applyFont="1" applyFill="1" applyBorder="1" applyAlignment="1">
      <alignment horizontal="right"/>
    </xf>
    <xf numFmtId="165" fontId="1" fillId="7" borderId="1" xfId="2" applyNumberFormat="1" applyFont="1" applyFill="1" applyBorder="1" applyAlignment="1">
      <alignment horizontal="left"/>
    </xf>
    <xf numFmtId="0" fontId="9" fillId="9" borderId="7" xfId="2" applyFont="1" applyFill="1" applyBorder="1" applyAlignment="1">
      <alignment horizontal="center" vertical="center" wrapText="1"/>
    </xf>
    <xf numFmtId="0" fontId="3" fillId="9" borderId="7" xfId="2" applyFont="1" applyFill="1" applyBorder="1" applyAlignment="1">
      <alignment horizontal="left" vertical="center"/>
    </xf>
    <xf numFmtId="0" fontId="3" fillId="9" borderId="7" xfId="2" applyFont="1" applyFill="1" applyBorder="1" applyAlignment="1">
      <alignment horizontal="center" vertical="center"/>
    </xf>
    <xf numFmtId="10" fontId="3" fillId="9" borderId="1" xfId="2" applyNumberFormat="1" applyFont="1" applyFill="1" applyBorder="1" applyAlignment="1">
      <alignment horizontal="center" wrapText="1"/>
    </xf>
    <xf numFmtId="10" fontId="1" fillId="9" borderId="1" xfId="2" applyNumberFormat="1" applyFont="1" applyFill="1" applyBorder="1" applyAlignment="1">
      <alignment horizontal="center"/>
    </xf>
    <xf numFmtId="0" fontId="3" fillId="9" borderId="1" xfId="2" applyFont="1" applyFill="1" applyBorder="1" applyAlignment="1">
      <alignment horizontal="right"/>
    </xf>
    <xf numFmtId="165" fontId="1" fillId="9" borderId="1" xfId="2" applyNumberFormat="1" applyFont="1" applyFill="1" applyBorder="1" applyAlignment="1">
      <alignment horizontal="left"/>
    </xf>
    <xf numFmtId="0" fontId="9" fillId="10" borderId="7" xfId="2" applyFont="1" applyFill="1" applyBorder="1" applyAlignment="1">
      <alignment horizontal="left" vertical="center" wrapText="1"/>
    </xf>
    <xf numFmtId="0" fontId="3" fillId="10" borderId="7" xfId="2" applyFont="1" applyFill="1" applyBorder="1" applyAlignment="1">
      <alignment horizontal="left" vertical="center"/>
    </xf>
    <xf numFmtId="0" fontId="3" fillId="10" borderId="7" xfId="2" applyFont="1" applyFill="1" applyBorder="1" applyAlignment="1">
      <alignment horizontal="center" vertical="center"/>
    </xf>
    <xf numFmtId="10" fontId="3" fillId="10" borderId="7" xfId="2" applyNumberFormat="1" applyFont="1" applyFill="1" applyBorder="1" applyAlignment="1">
      <alignment horizontal="center" wrapText="1"/>
    </xf>
    <xf numFmtId="10" fontId="1" fillId="10" borderId="1" xfId="2" applyNumberFormat="1" applyFont="1" applyFill="1" applyBorder="1" applyAlignment="1">
      <alignment horizontal="center"/>
    </xf>
    <xf numFmtId="0" fontId="3" fillId="10" borderId="1" xfId="2" applyFont="1" applyFill="1" applyBorder="1" applyAlignment="1">
      <alignment horizontal="right"/>
    </xf>
    <xf numFmtId="165" fontId="1" fillId="10" borderId="1" xfId="2" applyNumberFormat="1" applyFont="1" applyFill="1" applyBorder="1" applyAlignment="1">
      <alignment horizontal="left"/>
    </xf>
    <xf numFmtId="0" fontId="10" fillId="0" borderId="0" xfId="2" applyFont="1" applyAlignment="1">
      <alignment horizontal="left"/>
    </xf>
    <xf numFmtId="10" fontId="1" fillId="11" borderId="1" xfId="2" applyNumberFormat="1" applyFont="1" applyFill="1" applyBorder="1" applyAlignment="1">
      <alignment horizontal="center"/>
    </xf>
    <xf numFmtId="0" fontId="1" fillId="17" borderId="11" xfId="2" applyFont="1" applyFill="1" applyBorder="1" applyAlignment="1">
      <alignment horizontal="center"/>
    </xf>
    <xf numFmtId="0" fontId="1" fillId="17" borderId="12" xfId="2" applyFont="1" applyFill="1" applyBorder="1" applyAlignment="1">
      <alignment horizontal="center"/>
    </xf>
    <xf numFmtId="0" fontId="1" fillId="15" borderId="7" xfId="2" applyFont="1" applyFill="1" applyBorder="1" applyAlignment="1">
      <alignment horizontal="left"/>
    </xf>
    <xf numFmtId="165" fontId="1" fillId="15" borderId="5" xfId="2" applyNumberFormat="1" applyFont="1" applyFill="1" applyBorder="1" applyAlignment="1">
      <alignment horizontal="left"/>
    </xf>
    <xf numFmtId="0" fontId="1" fillId="15" borderId="1" xfId="2" applyFont="1" applyFill="1" applyBorder="1" applyAlignment="1">
      <alignment horizontal="left"/>
    </xf>
    <xf numFmtId="165" fontId="1" fillId="15" borderId="2" xfId="2" applyNumberFormat="1" applyFont="1" applyFill="1" applyBorder="1" applyAlignment="1">
      <alignment horizontal="left"/>
    </xf>
    <xf numFmtId="0" fontId="1" fillId="17" borderId="8" xfId="2" applyFont="1" applyFill="1" applyBorder="1" applyAlignment="1">
      <alignment horizontal="left"/>
    </xf>
    <xf numFmtId="166" fontId="1" fillId="17" borderId="0" xfId="2" applyNumberFormat="1" applyFont="1" applyFill="1" applyAlignment="1">
      <alignment horizontal="left"/>
    </xf>
    <xf numFmtId="10" fontId="3" fillId="17" borderId="7" xfId="2" applyNumberFormat="1" applyFont="1" applyFill="1" applyBorder="1" applyAlignment="1">
      <alignment horizontal="center"/>
    </xf>
    <xf numFmtId="0" fontId="3" fillId="17" borderId="7" xfId="2" applyFont="1" applyFill="1" applyBorder="1" applyAlignment="1">
      <alignment horizontal="center"/>
    </xf>
    <xf numFmtId="0" fontId="3" fillId="17" borderId="7" xfId="2" applyFont="1" applyFill="1" applyBorder="1" applyAlignment="1">
      <alignment horizontal="left"/>
    </xf>
    <xf numFmtId="164" fontId="1" fillId="17" borderId="9" xfId="2" applyNumberFormat="1" applyFont="1" applyFill="1" applyBorder="1" applyAlignment="1">
      <alignment horizontal="center"/>
    </xf>
    <xf numFmtId="0" fontId="1" fillId="17" borderId="10" xfId="2" applyFont="1" applyFill="1" applyBorder="1" applyAlignment="1">
      <alignment horizontal="center"/>
    </xf>
    <xf numFmtId="164" fontId="1" fillId="17" borderId="5" xfId="2" applyNumberFormat="1" applyFont="1" applyFill="1" applyBorder="1" applyAlignment="1">
      <alignment horizontal="center"/>
    </xf>
    <xf numFmtId="0" fontId="1" fillId="17" borderId="6" xfId="2" applyFont="1" applyFill="1" applyBorder="1" applyAlignment="1">
      <alignment horizontal="center"/>
    </xf>
    <xf numFmtId="10" fontId="3" fillId="15" borderId="1" xfId="2" applyNumberFormat="1" applyFont="1" applyFill="1" applyBorder="1" applyAlignment="1">
      <alignment horizontal="center" vertical="center" wrapText="1"/>
    </xf>
    <xf numFmtId="164" fontId="1" fillId="0" borderId="0" xfId="2" applyNumberFormat="1" applyFont="1" applyAlignment="1">
      <alignment horizontal="left"/>
    </xf>
    <xf numFmtId="0" fontId="5" fillId="8" borderId="1" xfId="2" applyFont="1" applyFill="1" applyBorder="1" applyAlignment="1">
      <alignment horizontal="right"/>
    </xf>
    <xf numFmtId="165" fontId="5" fillId="8" borderId="1" xfId="2" applyNumberFormat="1" applyFont="1" applyFill="1" applyBorder="1" applyAlignment="1">
      <alignment horizontal="left"/>
    </xf>
    <xf numFmtId="164" fontId="1" fillId="3" borderId="1" xfId="2" applyNumberFormat="1" applyFont="1" applyFill="1" applyBorder="1" applyAlignment="1">
      <alignment horizontal="left"/>
    </xf>
    <xf numFmtId="166" fontId="1" fillId="17" borderId="1" xfId="2" applyNumberFormat="1" applyFont="1" applyFill="1" applyBorder="1" applyAlignment="1" applyProtection="1">
      <alignment horizontal="center" vertical="center"/>
      <protection locked="0"/>
    </xf>
    <xf numFmtId="0" fontId="1" fillId="17" borderId="1" xfId="2" applyFont="1" applyFill="1" applyBorder="1" applyAlignment="1" applyProtection="1">
      <alignment horizontal="center" vertical="center"/>
      <protection locked="0"/>
    </xf>
    <xf numFmtId="0" fontId="1" fillId="7" borderId="1" xfId="2" applyFont="1" applyFill="1" applyBorder="1" applyAlignment="1">
      <alignment horizontal="left"/>
    </xf>
    <xf numFmtId="166" fontId="1" fillId="7" borderId="1" xfId="2" applyNumberFormat="1" applyFont="1" applyFill="1" applyBorder="1" applyAlignment="1">
      <alignment horizontal="left"/>
    </xf>
    <xf numFmtId="10" fontId="1" fillId="7" borderId="1" xfId="2" applyNumberFormat="1" applyFont="1" applyFill="1" applyBorder="1" applyAlignment="1">
      <alignment horizontal="center" vertical="center"/>
    </xf>
    <xf numFmtId="0" fontId="1" fillId="7" borderId="1" xfId="2" applyFont="1" applyFill="1" applyBorder="1" applyAlignment="1">
      <alignment horizontal="center" vertical="center"/>
    </xf>
    <xf numFmtId="0" fontId="1" fillId="9" borderId="1" xfId="2" applyFont="1" applyFill="1" applyBorder="1" applyAlignment="1">
      <alignment horizontal="left"/>
    </xf>
    <xf numFmtId="166" fontId="1" fillId="9" borderId="1" xfId="2" applyNumberFormat="1" applyFont="1" applyFill="1" applyBorder="1" applyAlignment="1">
      <alignment horizontal="left"/>
    </xf>
    <xf numFmtId="166" fontId="1" fillId="9" borderId="1" xfId="2" applyNumberFormat="1" applyFont="1" applyFill="1" applyBorder="1" applyAlignment="1">
      <alignment horizontal="center"/>
    </xf>
    <xf numFmtId="0" fontId="1" fillId="10" borderId="1" xfId="2" applyFont="1" applyFill="1" applyBorder="1" applyAlignment="1">
      <alignment horizontal="left"/>
    </xf>
    <xf numFmtId="166" fontId="1" fillId="10" borderId="1" xfId="2" applyNumberFormat="1" applyFont="1" applyFill="1" applyBorder="1" applyAlignment="1">
      <alignment horizontal="left"/>
    </xf>
    <xf numFmtId="166" fontId="1" fillId="10" borderId="1" xfId="2" applyNumberFormat="1" applyFont="1" applyFill="1" applyBorder="1" applyAlignment="1">
      <alignment horizontal="center"/>
    </xf>
    <xf numFmtId="0" fontId="1" fillId="11" borderId="1" xfId="2" applyFont="1" applyFill="1" applyBorder="1" applyAlignment="1">
      <alignment horizontal="left"/>
    </xf>
    <xf numFmtId="166" fontId="1" fillId="11" borderId="1" xfId="2" applyNumberFormat="1" applyFont="1" applyFill="1" applyBorder="1" applyAlignment="1">
      <alignment horizontal="left"/>
    </xf>
    <xf numFmtId="166" fontId="1" fillId="11" borderId="1" xfId="2" applyNumberFormat="1" applyFont="1" applyFill="1" applyBorder="1" applyAlignment="1">
      <alignment horizontal="center"/>
    </xf>
    <xf numFmtId="0" fontId="8" fillId="8" borderId="1" xfId="2" applyFont="1" applyFill="1" applyBorder="1" applyAlignment="1">
      <alignment horizontal="right"/>
    </xf>
    <xf numFmtId="166" fontId="8" fillId="8" borderId="1" xfId="2" applyNumberFormat="1" applyFont="1" applyFill="1" applyBorder="1" applyAlignment="1">
      <alignment horizontal="left"/>
    </xf>
    <xf numFmtId="10" fontId="1" fillId="15" borderId="1" xfId="2" applyNumberFormat="1" applyFont="1" applyFill="1" applyBorder="1" applyAlignment="1">
      <alignment horizontal="center" vertical="center"/>
    </xf>
    <xf numFmtId="0" fontId="1" fillId="15" borderId="1" xfId="2" applyFont="1" applyFill="1" applyBorder="1" applyAlignment="1">
      <alignment horizontal="center" vertical="center"/>
    </xf>
    <xf numFmtId="164" fontId="1" fillId="18" borderId="1" xfId="2" applyNumberFormat="1" applyFont="1" applyFill="1" applyBorder="1" applyAlignment="1">
      <alignment horizontal="left"/>
    </xf>
    <xf numFmtId="49" fontId="1" fillId="5" borderId="1" xfId="2" applyNumberFormat="1" applyFont="1" applyFill="1" applyBorder="1" applyProtection="1">
      <protection locked="0"/>
    </xf>
    <xf numFmtId="49" fontId="1" fillId="0" borderId="1" xfId="2" applyNumberFormat="1" applyFont="1" applyBorder="1" applyProtection="1">
      <protection locked="0"/>
    </xf>
    <xf numFmtId="0" fontId="9" fillId="19" borderId="1" xfId="2" applyFont="1" applyFill="1" applyBorder="1" applyAlignment="1">
      <alignment horizontal="center" vertical="center"/>
    </xf>
    <xf numFmtId="0" fontId="3" fillId="19" borderId="1" xfId="2" applyFont="1" applyFill="1" applyBorder="1" applyAlignment="1">
      <alignment horizontal="left" vertical="center"/>
    </xf>
    <xf numFmtId="0" fontId="3" fillId="19" borderId="1" xfId="2" applyFont="1" applyFill="1" applyBorder="1" applyAlignment="1">
      <alignment horizontal="center" vertical="center"/>
    </xf>
    <xf numFmtId="10" fontId="3" fillId="19" borderId="1" xfId="2" applyNumberFormat="1" applyFont="1" applyFill="1" applyBorder="1" applyAlignment="1">
      <alignment horizontal="center" wrapText="1"/>
    </xf>
    <xf numFmtId="10" fontId="1" fillId="19" borderId="1" xfId="2" applyNumberFormat="1" applyFont="1" applyFill="1" applyBorder="1" applyAlignment="1">
      <alignment horizontal="center"/>
    </xf>
    <xf numFmtId="0" fontId="3" fillId="19" borderId="1" xfId="2" applyFont="1" applyFill="1" applyBorder="1" applyAlignment="1">
      <alignment horizontal="right"/>
    </xf>
    <xf numFmtId="165" fontId="1" fillId="19" borderId="1" xfId="2" applyNumberFormat="1" applyFont="1" applyFill="1" applyBorder="1" applyAlignment="1">
      <alignment horizontal="left"/>
    </xf>
    <xf numFmtId="0" fontId="2" fillId="14" borderId="9" xfId="2" applyFont="1" applyFill="1" applyBorder="1" applyAlignment="1">
      <alignment horizontal="center" vertical="center"/>
    </xf>
    <xf numFmtId="0" fontId="2" fillId="14" borderId="10" xfId="2" applyFont="1" applyFill="1" applyBorder="1" applyAlignment="1">
      <alignment horizontal="center" vertical="center"/>
    </xf>
    <xf numFmtId="10" fontId="2" fillId="14" borderId="11" xfId="2" applyNumberFormat="1" applyFont="1" applyFill="1" applyBorder="1" applyAlignment="1">
      <alignment horizontal="center" vertical="center"/>
    </xf>
    <xf numFmtId="0" fontId="6" fillId="16" borderId="1" xfId="2" applyFont="1" applyFill="1" applyBorder="1" applyAlignment="1">
      <alignment horizontal="center" vertical="center"/>
    </xf>
    <xf numFmtId="0" fontId="3" fillId="16" borderId="1" xfId="2" applyFont="1" applyFill="1" applyBorder="1" applyAlignment="1">
      <alignment horizontal="center" vertical="center"/>
    </xf>
    <xf numFmtId="10" fontId="3" fillId="16" borderId="13" xfId="2" applyNumberFormat="1" applyFont="1" applyFill="1" applyBorder="1" applyAlignment="1">
      <alignment horizontal="center" vertical="center"/>
    </xf>
    <xf numFmtId="0" fontId="3" fillId="16" borderId="13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6" borderId="1" xfId="2" applyFont="1" applyFill="1" applyBorder="1" applyAlignment="1">
      <alignment horizontal="center" vertical="center"/>
    </xf>
    <xf numFmtId="10" fontId="2" fillId="6" borderId="1" xfId="2" applyNumberFormat="1" applyFont="1" applyFill="1" applyBorder="1" applyAlignment="1">
      <alignment horizontal="center" vertical="center"/>
    </xf>
    <xf numFmtId="0" fontId="2" fillId="12" borderId="1" xfId="2" applyFont="1" applyFill="1" applyBorder="1" applyAlignment="1">
      <alignment horizontal="center" vertical="center" wrapText="1"/>
    </xf>
    <xf numFmtId="10" fontId="2" fillId="12" borderId="1" xfId="2" applyNumberFormat="1" applyFont="1" applyFill="1" applyBorder="1" applyAlignment="1">
      <alignment horizontal="center" vertical="center" wrapText="1"/>
    </xf>
    <xf numFmtId="0" fontId="2" fillId="13" borderId="1" xfId="2" applyFont="1" applyFill="1" applyBorder="1" applyAlignment="1">
      <alignment horizontal="center" vertical="center" wrapText="1"/>
    </xf>
    <xf numFmtId="10" fontId="2" fillId="13" borderId="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31000000}"/>
    <cellStyle name="Normal 3" xfId="2" xr:uid="{6FB7D1D0-6410-A94A-BFDD-59EECBD26AA6}"/>
  </cellStyles>
  <dxfs count="0"/>
  <tableStyles count="0" defaultTableStyle="TableStyleMedium2" defaultPivotStyle="PivotStyleLight16"/>
  <colors>
    <mruColors>
      <color rgb="FFFFD5DD"/>
      <color rgb="FFFE75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1/sharedlinks" Target="NUL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Spending Plan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en-US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MY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1F-3542-B929-94702D4CD9C6}"/>
              </c:ext>
            </c:extLst>
          </c:dPt>
          <c:dPt>
            <c:idx val="1"/>
            <c:bubble3D val="0"/>
            <c:spPr>
              <a:solidFill>
                <a:srgbClr val="ACD1F8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1F-3542-B929-94702D4CD9C6}"/>
              </c:ext>
            </c:extLst>
          </c:dPt>
          <c:dPt>
            <c:idx val="2"/>
            <c:bubble3D val="0"/>
            <c:spPr>
              <a:solidFill>
                <a:srgbClr val="C1E9FA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1F-3542-B929-94702D4CD9C6}"/>
              </c:ext>
            </c:extLst>
          </c:dPt>
          <c:dPt>
            <c:idx val="3"/>
            <c:bubble3D val="0"/>
            <c:spPr>
              <a:solidFill>
                <a:srgbClr val="F7D2F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1F-3542-B929-94702D4CD9C6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1F-3542-B929-94702D4CD9C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en-US"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1F-3542-B929-94702D4CD9C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en-US"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1F-3542-B929-94702D4CD9C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en-US"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1F-3542-B929-94702D4CD9C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en-US"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1F-3542-B929-94702D4CD9C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en-US"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1F-3542-B929-94702D4CD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('Spending Plan'!$H$6,'Spending Plan'!$H$8,'Spending Plan'!$H$9,'Spending Plan'!$H$10,'Spending Plan'!$H$11)</c:f>
              <c:strCache>
                <c:ptCount val="5"/>
                <c:pt idx="0">
                  <c:v>Fix Expenses</c:v>
                </c:pt>
                <c:pt idx="1">
                  <c:v>Investment</c:v>
                </c:pt>
                <c:pt idx="2">
                  <c:v>Savings</c:v>
                </c:pt>
                <c:pt idx="3">
                  <c:v>Guilt Free Spending</c:v>
                </c:pt>
                <c:pt idx="4">
                  <c:v>Cash Flow</c:v>
                </c:pt>
              </c:strCache>
            </c:strRef>
          </c:cat>
          <c:val>
            <c:numRef>
              <c:f>('Spending Plan'!$J$6,'Spending Plan'!$J$8,'Spending Plan'!$J$9,'Spending Plan'!$J$10,'Spending Plan'!$J$11)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1F-3542-B929-94702D4CD9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786df04-0514-434f-9ed5-4a71917b0e37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008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solidFill>
          <a:schemeClr val="bg1"/>
        </a:solidFill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8254</xdr:colOff>
      <xdr:row>0</xdr:row>
      <xdr:rowOff>175505</xdr:rowOff>
    </xdr:from>
    <xdr:to>
      <xdr:col>6</xdr:col>
      <xdr:colOff>0</xdr:colOff>
      <xdr:row>18</xdr:row>
      <xdr:rowOff>150020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BDC03C-56FB-B74B-A1FF-A8DF3475F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20379</xdr:colOff>
      <xdr:row>13</xdr:row>
      <xdr:rowOff>19875</xdr:rowOff>
    </xdr:from>
    <xdr:to>
      <xdr:col>12</xdr:col>
      <xdr:colOff>9769</xdr:colOff>
      <xdr:row>18</xdr:row>
      <xdr:rowOff>21236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69176F-20F2-B94F-9FE8-D442A9CB2BB4}"/>
            </a:ext>
          </a:extLst>
        </xdr:cNvPr>
        <xdr:cNvSpPr txBox="1"/>
      </xdr:nvSpPr>
      <xdr:spPr>
        <a:xfrm>
          <a:off x="6078279" y="2331275"/>
          <a:ext cx="5297990" cy="8903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Excel </a:t>
          </a:r>
          <a:r>
            <a:rPr lang="en-MY" sz="1100" kern="1200"/>
            <a:t>Name	:</a:t>
          </a:r>
          <a:r>
            <a:rPr lang="en-MY" sz="1100" kern="1200" baseline="0"/>
            <a:t> Spending Plan</a:t>
          </a:r>
          <a:endParaRPr lang="en-MY" sz="1100" kern="1200"/>
        </a:p>
        <a:p>
          <a:r>
            <a:rPr lang="en-MY" sz="1100" kern="1200"/>
            <a:t>Created</a:t>
          </a:r>
          <a:r>
            <a:rPr lang="en-MY" sz="1100" kern="1200" baseline="0"/>
            <a:t> by	: Kelvin Goh, </a:t>
          </a:r>
          <a:r>
            <a:rPr lang="zh-CN" altLang="en-US" sz="1100" kern="1200" baseline="0"/>
            <a:t>理财</a:t>
          </a:r>
          <a:r>
            <a:rPr lang="en-US" altLang="zh-CN" sz="1100" kern="1200" baseline="0"/>
            <a:t>Brader</a:t>
          </a:r>
        </a:p>
        <a:p>
          <a:r>
            <a:rPr lang="en-US" altLang="zh-CN" sz="1100" kern="1200" baseline="0"/>
            <a:t>Version	</a:t>
          </a:r>
          <a:r>
            <a:rPr lang="en-MY" altLang="zh-CN" sz="1100" kern="1200" baseline="0"/>
            <a:t>: 3.6</a:t>
          </a:r>
        </a:p>
        <a:p>
          <a:endParaRPr lang="en-US" altLang="zh-CN" sz="1100" kern="1200" baseline="0"/>
        </a:p>
        <a:p>
          <a:endParaRPr lang="en-MY" sz="1100" kern="1200"/>
        </a:p>
        <a:p>
          <a:endParaRPr lang="en-MY" sz="1100" kern="1200"/>
        </a:p>
      </xdr:txBody>
    </xdr:sp>
    <xdr:clientData/>
  </xdr:twoCellAnchor>
  <xdr:twoCellAnchor editAs="oneCell">
    <xdr:from>
      <xdr:col>10</xdr:col>
      <xdr:colOff>475645</xdr:colOff>
      <xdr:row>14</xdr:row>
      <xdr:rowOff>26198</xdr:rowOff>
    </xdr:from>
    <xdr:to>
      <xdr:col>11</xdr:col>
      <xdr:colOff>612735</xdr:colOff>
      <xdr:row>17</xdr:row>
      <xdr:rowOff>2267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270735-5B95-A64D-85DA-5842D8C93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345" y="2515398"/>
          <a:ext cx="924490" cy="5094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henweito/Desktop/Financial%20Planning%20Tools%20V2.xlsm" TargetMode="External"/><Relationship Id="rId1" Type="http://schemas.openxmlformats.org/officeDocument/2006/relationships/externalLinkPath" Target="Financial%20Planning%20Tools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ct Finding"/>
      <sheetName val="Spending Plan"/>
      <sheetName val="Total Need Approach"/>
      <sheetName val="Asset Allocation"/>
      <sheetName val="Retirement Planning"/>
      <sheetName val="Retirement Accumulation"/>
      <sheetName val="Retirement Withdrawal"/>
      <sheetName val="Financial Goal"/>
    </sheetNames>
    <sheetDataSet>
      <sheetData sheetId="0"/>
      <sheetData sheetId="1">
        <row r="6">
          <cell r="H6" t="str">
            <v>Fix Expenses</v>
          </cell>
        </row>
      </sheetData>
      <sheetData sheetId="2"/>
      <sheetData sheetId="3"/>
      <sheetData sheetId="4"/>
      <sheetData sheetId="5">
        <row r="4">
          <cell r="B4">
            <v>0</v>
          </cell>
          <cell r="E4">
            <v>0</v>
          </cell>
          <cell r="H4">
            <v>0</v>
          </cell>
        </row>
        <row r="5">
          <cell r="B5" t="str">
            <v/>
          </cell>
        </row>
        <row r="6">
          <cell r="B6" t="str">
            <v/>
          </cell>
        </row>
        <row r="7">
          <cell r="B7" t="str">
            <v/>
          </cell>
        </row>
        <row r="8">
          <cell r="B8" t="str">
            <v/>
          </cell>
        </row>
        <row r="9">
          <cell r="B9" t="str">
            <v/>
          </cell>
        </row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1">
          <cell r="B51" t="str">
            <v>Option 2</v>
          </cell>
        </row>
        <row r="53">
          <cell r="B53" t="str">
            <v>Retirement Accumulation Strategy</v>
          </cell>
        </row>
        <row r="54">
          <cell r="B54" t="str">
            <v>Age</v>
          </cell>
        </row>
        <row r="55">
          <cell r="B55">
            <v>0</v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C817-B396-9940-80F6-ADA29A19F385}">
  <dimension ref="B2:M137"/>
  <sheetViews>
    <sheetView tabSelected="1" zoomScale="180" zoomScaleNormal="160" workbookViewId="0">
      <selection activeCell="H23" sqref="H23"/>
    </sheetView>
  </sheetViews>
  <sheetFormatPr baseColWidth="10" defaultColWidth="10.83203125" defaultRowHeight="14" x14ac:dyDescent="0.2"/>
  <cols>
    <col min="1" max="1" width="4.6640625" style="1" customWidth="1"/>
    <col min="2" max="2" width="30.6640625" style="1" customWidth="1"/>
    <col min="3" max="3" width="16" style="1" hidden="1" customWidth="1"/>
    <col min="4" max="5" width="14.1640625" style="1" customWidth="1"/>
    <col min="6" max="6" width="12.83203125" style="2" customWidth="1"/>
    <col min="7" max="7" width="3" style="1" customWidth="1"/>
    <col min="8" max="8" width="21.1640625" style="1" customWidth="1"/>
    <col min="9" max="9" width="16.6640625" style="1" customWidth="1"/>
    <col min="10" max="10" width="11.1640625" style="2" customWidth="1"/>
    <col min="11" max="11" width="10.33203125" style="3" customWidth="1"/>
    <col min="12" max="12" width="10.33203125" style="1" customWidth="1"/>
    <col min="13" max="13" width="4.1640625" style="1" customWidth="1"/>
    <col min="14" max="14" width="14.33203125" style="1" customWidth="1"/>
    <col min="15" max="16384" width="10.83203125" style="1"/>
  </cols>
  <sheetData>
    <row r="2" spans="8:12" x14ac:dyDescent="0.2">
      <c r="H2" s="95" t="s">
        <v>98</v>
      </c>
      <c r="I2" s="96"/>
      <c r="J2" s="97"/>
      <c r="K2" s="98"/>
      <c r="L2" s="98"/>
    </row>
    <row r="3" spans="8:12" x14ac:dyDescent="0.2">
      <c r="H3" s="45" t="s">
        <v>3</v>
      </c>
      <c r="I3" s="46">
        <f>F34/12</f>
        <v>0</v>
      </c>
      <c r="J3" s="54"/>
      <c r="K3" s="55"/>
      <c r="L3" s="43"/>
    </row>
    <row r="4" spans="8:12" x14ac:dyDescent="0.2">
      <c r="H4" s="47" t="s">
        <v>5</v>
      </c>
      <c r="I4" s="48">
        <f>F34</f>
        <v>0</v>
      </c>
      <c r="J4" s="56"/>
      <c r="K4" s="57"/>
      <c r="L4" s="44"/>
    </row>
    <row r="5" spans="8:12" x14ac:dyDescent="0.2">
      <c r="H5" s="49"/>
      <c r="I5" s="50"/>
      <c r="J5" s="51" t="s">
        <v>7</v>
      </c>
      <c r="K5" s="52" t="s">
        <v>8</v>
      </c>
      <c r="L5" s="53" t="s">
        <v>9</v>
      </c>
    </row>
    <row r="6" spans="8:12" x14ac:dyDescent="0.2">
      <c r="H6" s="65" t="s">
        <v>11</v>
      </c>
      <c r="I6" s="66">
        <f>(C93*52)+(D93*12)+E93</f>
        <v>0</v>
      </c>
      <c r="J6" s="67" t="str">
        <f>IFERROR(I6/I4,"")</f>
        <v/>
      </c>
      <c r="K6" s="68" t="s">
        <v>12</v>
      </c>
      <c r="L6" s="63"/>
    </row>
    <row r="7" spans="8:12" x14ac:dyDescent="0.2">
      <c r="H7" s="65" t="s">
        <v>14</v>
      </c>
      <c r="I7" s="66">
        <f>(SUM(C39:C46)*52)+(SUM(D39:D46)*12)+(SUM(E39:E46))</f>
        <v>0</v>
      </c>
      <c r="J7" s="67" t="str">
        <f>IFERROR(I7/I4,"")</f>
        <v/>
      </c>
      <c r="K7" s="68" t="s">
        <v>15</v>
      </c>
      <c r="L7" s="63"/>
    </row>
    <row r="8" spans="8:12" x14ac:dyDescent="0.2">
      <c r="H8" s="69" t="s">
        <v>17</v>
      </c>
      <c r="I8" s="70">
        <f>(C103*52)+(D103*12)+E103</f>
        <v>0</v>
      </c>
      <c r="J8" s="31" t="str">
        <f>IFERROR(I8/I4,"")</f>
        <v/>
      </c>
      <c r="K8" s="71" t="s">
        <v>100</v>
      </c>
      <c r="L8" s="63"/>
    </row>
    <row r="9" spans="8:12" x14ac:dyDescent="0.2">
      <c r="H9" s="72" t="s">
        <v>19</v>
      </c>
      <c r="I9" s="73">
        <f>(C110*52)+(D110*12)+E110</f>
        <v>0</v>
      </c>
      <c r="J9" s="38" t="str">
        <f>IFERROR(I9/I4,"")</f>
        <v/>
      </c>
      <c r="K9" s="74" t="s">
        <v>100</v>
      </c>
      <c r="L9" s="63"/>
    </row>
    <row r="10" spans="8:12" ht="14" customHeight="1" x14ac:dyDescent="0.2">
      <c r="H10" s="75" t="s">
        <v>21</v>
      </c>
      <c r="I10" s="76">
        <f>(C133*52)+(D133*12)+E133</f>
        <v>0</v>
      </c>
      <c r="J10" s="42" t="str">
        <f>IFERROR(I10/I4,"")</f>
        <v/>
      </c>
      <c r="K10" s="77" t="s">
        <v>117</v>
      </c>
      <c r="L10" s="63"/>
    </row>
    <row r="11" spans="8:12" x14ac:dyDescent="0.2">
      <c r="H11" s="78" t="s">
        <v>23</v>
      </c>
      <c r="I11" s="79">
        <f>I4-I6-I8-I9-I10</f>
        <v>0</v>
      </c>
      <c r="J11" s="80" t="str">
        <f>IFERROR(I11/I4,"")</f>
        <v/>
      </c>
      <c r="K11" s="81"/>
      <c r="L11" s="64"/>
    </row>
    <row r="20" spans="2:13" ht="15" customHeight="1" x14ac:dyDescent="0.2"/>
    <row r="21" spans="2:13" ht="22.5" customHeight="1" x14ac:dyDescent="0.2">
      <c r="B21" s="99" t="s">
        <v>120</v>
      </c>
      <c r="C21" s="100"/>
      <c r="D21" s="100"/>
      <c r="E21" s="100"/>
      <c r="F21" s="101"/>
      <c r="J21" s="1"/>
      <c r="K21" s="1"/>
      <c r="M21" s="4"/>
    </row>
    <row r="22" spans="2:13" ht="32" customHeight="1" x14ac:dyDescent="0.2">
      <c r="B22" s="5"/>
      <c r="C22" s="6" t="s">
        <v>0</v>
      </c>
      <c r="D22" s="7" t="s">
        <v>1</v>
      </c>
      <c r="E22" s="7" t="s">
        <v>2</v>
      </c>
      <c r="F22" s="58" t="s">
        <v>99</v>
      </c>
      <c r="J22" s="1"/>
      <c r="K22" s="1"/>
    </row>
    <row r="23" spans="2:13" ht="16.5" customHeight="1" x14ac:dyDescent="0.2">
      <c r="B23" s="8" t="s">
        <v>4</v>
      </c>
      <c r="C23" s="9"/>
      <c r="D23" s="9"/>
      <c r="E23" s="9"/>
      <c r="F23" s="62">
        <f t="shared" ref="F23:F33" si="0">(D23*12)+E23</f>
        <v>0</v>
      </c>
      <c r="J23" s="1"/>
      <c r="K23" s="1"/>
    </row>
    <row r="24" spans="2:13" ht="16.5" customHeight="1" x14ac:dyDescent="0.2">
      <c r="B24" s="8" t="s">
        <v>6</v>
      </c>
      <c r="C24" s="9"/>
      <c r="D24" s="9"/>
      <c r="E24" s="9"/>
      <c r="F24" s="62">
        <f t="shared" si="0"/>
        <v>0</v>
      </c>
      <c r="J24" s="1"/>
      <c r="K24" s="1"/>
    </row>
    <row r="25" spans="2:13" ht="16.5" customHeight="1" x14ac:dyDescent="0.2">
      <c r="B25" s="8" t="s">
        <v>10</v>
      </c>
      <c r="C25" s="9"/>
      <c r="D25" s="9"/>
      <c r="E25" s="9"/>
      <c r="F25" s="62">
        <f t="shared" si="0"/>
        <v>0</v>
      </c>
      <c r="J25" s="1"/>
      <c r="K25" s="1"/>
    </row>
    <row r="26" spans="2:13" ht="16.5" customHeight="1" x14ac:dyDescent="0.2">
      <c r="B26" s="8" t="s">
        <v>13</v>
      </c>
      <c r="C26" s="9"/>
      <c r="D26" s="9"/>
      <c r="E26" s="9"/>
      <c r="F26" s="62">
        <f t="shared" si="0"/>
        <v>0</v>
      </c>
      <c r="J26" s="1"/>
      <c r="K26" s="1"/>
    </row>
    <row r="27" spans="2:13" ht="16.5" customHeight="1" x14ac:dyDescent="0.2">
      <c r="B27" s="8" t="s">
        <v>16</v>
      </c>
      <c r="C27" s="9"/>
      <c r="D27" s="9"/>
      <c r="E27" s="9"/>
      <c r="F27" s="62">
        <f t="shared" si="0"/>
        <v>0</v>
      </c>
      <c r="J27" s="1"/>
      <c r="K27" s="1"/>
    </row>
    <row r="28" spans="2:13" ht="16.5" customHeight="1" x14ac:dyDescent="0.2">
      <c r="B28" s="8" t="s">
        <v>18</v>
      </c>
      <c r="C28" s="9"/>
      <c r="D28" s="9"/>
      <c r="E28" s="9"/>
      <c r="F28" s="62">
        <f t="shared" si="0"/>
        <v>0</v>
      </c>
      <c r="J28" s="1"/>
      <c r="K28" s="1"/>
    </row>
    <row r="29" spans="2:13" ht="16.5" customHeight="1" x14ac:dyDescent="0.2">
      <c r="B29" s="8" t="s">
        <v>20</v>
      </c>
      <c r="C29" s="9"/>
      <c r="D29" s="9"/>
      <c r="E29" s="9"/>
      <c r="F29" s="62">
        <f t="shared" si="0"/>
        <v>0</v>
      </c>
      <c r="J29" s="1"/>
      <c r="K29" s="1"/>
    </row>
    <row r="30" spans="2:13" ht="16.5" customHeight="1" x14ac:dyDescent="0.2">
      <c r="B30" s="8"/>
      <c r="C30" s="9"/>
      <c r="D30" s="9"/>
      <c r="E30" s="9"/>
      <c r="F30" s="62">
        <f t="shared" si="0"/>
        <v>0</v>
      </c>
      <c r="J30" s="1"/>
      <c r="K30" s="1"/>
    </row>
    <row r="31" spans="2:13" ht="15" customHeight="1" x14ac:dyDescent="0.2">
      <c r="B31" s="10" t="s">
        <v>22</v>
      </c>
      <c r="C31" s="11"/>
      <c r="D31" s="11"/>
      <c r="E31" s="11"/>
      <c r="F31" s="82">
        <f t="shared" si="0"/>
        <v>0</v>
      </c>
      <c r="J31" s="1"/>
      <c r="K31" s="1"/>
    </row>
    <row r="32" spans="2:13" ht="15" customHeight="1" x14ac:dyDescent="0.2">
      <c r="B32" s="10" t="s">
        <v>110</v>
      </c>
      <c r="C32" s="11"/>
      <c r="D32" s="11"/>
      <c r="E32" s="11"/>
      <c r="F32" s="82">
        <f t="shared" si="0"/>
        <v>0</v>
      </c>
      <c r="J32" s="1"/>
      <c r="K32" s="1"/>
    </row>
    <row r="33" spans="2:11" ht="15" customHeight="1" x14ac:dyDescent="0.2">
      <c r="B33" s="10" t="s">
        <v>24</v>
      </c>
      <c r="C33" s="11"/>
      <c r="D33" s="11"/>
      <c r="E33" s="11"/>
      <c r="F33" s="82">
        <f t="shared" si="0"/>
        <v>0</v>
      </c>
    </row>
    <row r="34" spans="2:11" ht="15" customHeight="1" x14ac:dyDescent="0.2">
      <c r="B34" s="60" t="s">
        <v>25</v>
      </c>
      <c r="C34" s="61">
        <f>SUM(C23:C29)-C31-C33</f>
        <v>0</v>
      </c>
      <c r="D34" s="62">
        <f>SUM(D23:D29)-D31-D33-D32</f>
        <v>0</v>
      </c>
      <c r="E34" s="62">
        <f>SUM(E23:E29)-E31-E33-E32</f>
        <v>0</v>
      </c>
      <c r="F34" s="62">
        <f>(D34*12)+E34</f>
        <v>0</v>
      </c>
      <c r="G34" s="59"/>
    </row>
    <row r="35" spans="2:11" ht="22.5" customHeight="1" x14ac:dyDescent="0.2">
      <c r="J35" s="1"/>
      <c r="K35" s="1"/>
    </row>
    <row r="36" spans="2:11" ht="18" customHeight="1" x14ac:dyDescent="0.2">
      <c r="B36" s="102" t="s">
        <v>26</v>
      </c>
      <c r="C36" s="102"/>
      <c r="D36" s="102"/>
      <c r="E36" s="102"/>
      <c r="F36" s="103"/>
      <c r="J36" s="1"/>
      <c r="K36" s="1"/>
    </row>
    <row r="37" spans="2:11" ht="29" customHeight="1" x14ac:dyDescent="0.2">
      <c r="B37" s="12"/>
      <c r="C37" s="13" t="s">
        <v>0</v>
      </c>
      <c r="D37" s="14" t="s">
        <v>1</v>
      </c>
      <c r="E37" s="14" t="s">
        <v>2</v>
      </c>
      <c r="F37" s="15" t="s">
        <v>27</v>
      </c>
      <c r="J37" s="1"/>
      <c r="K37" s="1"/>
    </row>
    <row r="38" spans="2:11" ht="15" customHeight="1" x14ac:dyDescent="0.2">
      <c r="B38" s="16" t="s">
        <v>28</v>
      </c>
      <c r="C38" s="17"/>
      <c r="D38" s="17"/>
      <c r="E38" s="18" t="s">
        <v>93</v>
      </c>
      <c r="F38" s="19">
        <f>SUM(F39:F46)</f>
        <v>0</v>
      </c>
      <c r="J38" s="1"/>
      <c r="K38" s="1"/>
    </row>
    <row r="39" spans="2:11" ht="16.5" customHeight="1" x14ac:dyDescent="0.2">
      <c r="B39" s="8" t="s">
        <v>111</v>
      </c>
      <c r="C39" s="20"/>
      <c r="D39" s="20"/>
      <c r="E39" s="20"/>
      <c r="F39" s="21" t="str">
        <f t="shared" ref="F39:F46" si="1">IFERROR(IF((C39*52+D39*12+E39)/$I$4=0,"",(C39*52+D39*12+E39)/$I$4),"")</f>
        <v/>
      </c>
      <c r="J39" s="1"/>
      <c r="K39" s="1"/>
    </row>
    <row r="40" spans="2:11" ht="16.5" customHeight="1" x14ac:dyDescent="0.2">
      <c r="B40" s="8" t="s">
        <v>29</v>
      </c>
      <c r="C40" s="20"/>
      <c r="D40" s="20"/>
      <c r="E40" s="20"/>
      <c r="F40" s="21" t="str">
        <f t="shared" si="1"/>
        <v/>
      </c>
      <c r="J40" s="1"/>
      <c r="K40" s="1"/>
    </row>
    <row r="41" spans="2:11" ht="16.5" customHeight="1" x14ac:dyDescent="0.2">
      <c r="B41" s="22" t="s">
        <v>30</v>
      </c>
      <c r="C41" s="20"/>
      <c r="D41" s="20"/>
      <c r="E41" s="20"/>
      <c r="F41" s="21" t="str">
        <f t="shared" si="1"/>
        <v/>
      </c>
      <c r="J41" s="1"/>
      <c r="K41" s="1"/>
    </row>
    <row r="42" spans="2:11" ht="16.5" customHeight="1" x14ac:dyDescent="0.2">
      <c r="B42" s="8" t="s">
        <v>31</v>
      </c>
      <c r="C42" s="20"/>
      <c r="D42" s="20"/>
      <c r="E42" s="20"/>
      <c r="F42" s="21" t="str">
        <f t="shared" si="1"/>
        <v/>
      </c>
      <c r="J42" s="1"/>
      <c r="K42" s="1"/>
    </row>
    <row r="43" spans="2:11" ht="16.5" customHeight="1" x14ac:dyDescent="0.2">
      <c r="B43" s="8" t="s">
        <v>32</v>
      </c>
      <c r="C43" s="20"/>
      <c r="D43" s="20"/>
      <c r="E43" s="20"/>
      <c r="F43" s="21" t="str">
        <f t="shared" si="1"/>
        <v/>
      </c>
      <c r="J43" s="1"/>
      <c r="K43" s="1"/>
    </row>
    <row r="44" spans="2:11" ht="16.5" customHeight="1" x14ac:dyDescent="0.2">
      <c r="B44" s="22" t="s">
        <v>33</v>
      </c>
      <c r="C44" s="20"/>
      <c r="D44" s="20"/>
      <c r="E44" s="20"/>
      <c r="F44" s="21" t="str">
        <f t="shared" si="1"/>
        <v/>
      </c>
      <c r="J44" s="1"/>
      <c r="K44" s="1"/>
    </row>
    <row r="45" spans="2:11" ht="16.5" customHeight="1" x14ac:dyDescent="0.2">
      <c r="B45" s="22" t="s">
        <v>34</v>
      </c>
      <c r="C45" s="20"/>
      <c r="D45" s="20"/>
      <c r="E45" s="20"/>
      <c r="F45" s="21" t="str">
        <f t="shared" si="1"/>
        <v/>
      </c>
    </row>
    <row r="46" spans="2:11" ht="16.5" customHeight="1" x14ac:dyDescent="0.2">
      <c r="B46" s="22" t="s">
        <v>35</v>
      </c>
      <c r="C46" s="20"/>
      <c r="D46" s="20"/>
      <c r="E46" s="20"/>
      <c r="F46" s="21" t="str">
        <f t="shared" si="1"/>
        <v/>
      </c>
    </row>
    <row r="47" spans="2:11" ht="15" customHeight="1" x14ac:dyDescent="0.2">
      <c r="B47" s="23" t="s">
        <v>36</v>
      </c>
      <c r="C47" s="24"/>
      <c r="D47" s="24"/>
      <c r="E47" s="18" t="s">
        <v>93</v>
      </c>
      <c r="F47" s="19">
        <f>SUM(F48:F61)</f>
        <v>0</v>
      </c>
    </row>
    <row r="48" spans="2:11" ht="16.5" customHeight="1" x14ac:dyDescent="0.2">
      <c r="B48" s="8" t="s">
        <v>37</v>
      </c>
      <c r="C48" s="20"/>
      <c r="D48" s="20"/>
      <c r="E48" s="20"/>
      <c r="F48" s="21" t="str">
        <f t="shared" ref="F48:F61" si="2">IFERROR(IF((C48*52+D48*12+E48)/$I$4=0,"",(C48*52+D48*12+E48)/$I$4),"")</f>
        <v/>
      </c>
    </row>
    <row r="49" spans="2:6" ht="16.5" customHeight="1" x14ac:dyDescent="0.2">
      <c r="B49" s="8" t="s">
        <v>118</v>
      </c>
      <c r="C49" s="20"/>
      <c r="D49" s="20"/>
      <c r="E49" s="20"/>
      <c r="F49" s="21" t="str">
        <f t="shared" si="2"/>
        <v/>
      </c>
    </row>
    <row r="50" spans="2:6" ht="16.5" customHeight="1" x14ac:dyDescent="0.2">
      <c r="B50" s="8" t="s">
        <v>38</v>
      </c>
      <c r="C50" s="20"/>
      <c r="D50" s="20"/>
      <c r="E50" s="20"/>
      <c r="F50" s="21" t="str">
        <f t="shared" si="2"/>
        <v/>
      </c>
    </row>
    <row r="51" spans="2:6" ht="16.5" customHeight="1" x14ac:dyDescent="0.2">
      <c r="B51" s="8" t="s">
        <v>94</v>
      </c>
      <c r="C51" s="20"/>
      <c r="D51" s="20"/>
      <c r="E51" s="20"/>
      <c r="F51" s="21" t="str">
        <f t="shared" si="2"/>
        <v/>
      </c>
    </row>
    <row r="52" spans="2:6" ht="16.5" customHeight="1" x14ac:dyDescent="0.2">
      <c r="B52" s="8" t="s">
        <v>39</v>
      </c>
      <c r="C52" s="20"/>
      <c r="D52" s="20"/>
      <c r="E52" s="20"/>
      <c r="F52" s="21" t="str">
        <f t="shared" si="2"/>
        <v/>
      </c>
    </row>
    <row r="53" spans="2:6" ht="16.5" customHeight="1" x14ac:dyDescent="0.2">
      <c r="B53" s="8" t="s">
        <v>40</v>
      </c>
      <c r="C53" s="20"/>
      <c r="D53" s="20"/>
      <c r="E53" s="20"/>
      <c r="F53" s="21" t="str">
        <f t="shared" si="2"/>
        <v/>
      </c>
    </row>
    <row r="54" spans="2:6" ht="16.5" customHeight="1" x14ac:dyDescent="0.2">
      <c r="B54" s="8" t="s">
        <v>41</v>
      </c>
      <c r="C54" s="20"/>
      <c r="D54" s="20"/>
      <c r="E54" s="20"/>
      <c r="F54" s="21" t="str">
        <f t="shared" si="2"/>
        <v/>
      </c>
    </row>
    <row r="55" spans="2:6" ht="16.5" customHeight="1" x14ac:dyDescent="0.2">
      <c r="B55" s="8" t="s">
        <v>102</v>
      </c>
      <c r="C55" s="20"/>
      <c r="D55" s="20"/>
      <c r="E55" s="20"/>
      <c r="F55" s="21" t="str">
        <f t="shared" si="2"/>
        <v/>
      </c>
    </row>
    <row r="56" spans="2:6" ht="16.5" customHeight="1" x14ac:dyDescent="0.2">
      <c r="B56" s="8" t="s">
        <v>42</v>
      </c>
      <c r="C56" s="20"/>
      <c r="D56" s="20"/>
      <c r="E56" s="20"/>
      <c r="F56" s="21" t="str">
        <f t="shared" si="2"/>
        <v/>
      </c>
    </row>
    <row r="57" spans="2:6" ht="16.5" customHeight="1" x14ac:dyDescent="0.2">
      <c r="B57" s="8" t="s">
        <v>43</v>
      </c>
      <c r="C57" s="20"/>
      <c r="D57" s="20"/>
      <c r="E57" s="20"/>
      <c r="F57" s="21" t="str">
        <f t="shared" si="2"/>
        <v/>
      </c>
    </row>
    <row r="58" spans="2:6" ht="16.5" customHeight="1" x14ac:dyDescent="0.2">
      <c r="B58" s="8" t="s">
        <v>44</v>
      </c>
      <c r="C58" s="20"/>
      <c r="D58" s="20"/>
      <c r="E58" s="20"/>
      <c r="F58" s="21" t="str">
        <f t="shared" si="2"/>
        <v/>
      </c>
    </row>
    <row r="59" spans="2:6" ht="16.5" customHeight="1" x14ac:dyDescent="0.2">
      <c r="B59" s="8" t="s">
        <v>45</v>
      </c>
      <c r="C59" s="20"/>
      <c r="D59" s="20"/>
      <c r="E59" s="20"/>
      <c r="F59" s="21" t="str">
        <f t="shared" si="2"/>
        <v/>
      </c>
    </row>
    <row r="60" spans="2:6" ht="16.5" customHeight="1" x14ac:dyDescent="0.2">
      <c r="B60" s="8" t="s">
        <v>46</v>
      </c>
      <c r="C60" s="20"/>
      <c r="D60" s="20"/>
      <c r="E60" s="20"/>
      <c r="F60" s="21" t="str">
        <f t="shared" si="2"/>
        <v/>
      </c>
    </row>
    <row r="61" spans="2:6" ht="16.5" customHeight="1" x14ac:dyDescent="0.2">
      <c r="B61" s="8" t="s">
        <v>47</v>
      </c>
      <c r="C61" s="20"/>
      <c r="D61" s="20"/>
      <c r="E61" s="20"/>
      <c r="F61" s="21" t="str">
        <f t="shared" si="2"/>
        <v/>
      </c>
    </row>
    <row r="62" spans="2:6" ht="15" customHeight="1" x14ac:dyDescent="0.2">
      <c r="B62" s="23" t="s">
        <v>48</v>
      </c>
      <c r="C62" s="24"/>
      <c r="D62" s="24"/>
      <c r="E62" s="18" t="s">
        <v>93</v>
      </c>
      <c r="F62" s="19">
        <f>SUM(F63:F69)</f>
        <v>0</v>
      </c>
    </row>
    <row r="63" spans="2:6" ht="16.5" customHeight="1" x14ac:dyDescent="0.2">
      <c r="B63" s="8" t="s">
        <v>49</v>
      </c>
      <c r="C63" s="20"/>
      <c r="D63" s="20"/>
      <c r="E63" s="20"/>
      <c r="F63" s="21" t="str">
        <f t="shared" ref="F63:F69" si="3">IFERROR(IF((C63*52+D63*12+E63)/$I$4=0,"",(C63*52+D63*12+E63)/$I$4),"")</f>
        <v/>
      </c>
    </row>
    <row r="64" spans="2:6" ht="16.5" customHeight="1" x14ac:dyDescent="0.2">
      <c r="B64" s="8" t="s">
        <v>105</v>
      </c>
      <c r="C64" s="20"/>
      <c r="D64" s="20"/>
      <c r="E64" s="20"/>
      <c r="F64" s="21" t="str">
        <f t="shared" si="3"/>
        <v/>
      </c>
    </row>
    <row r="65" spans="2:6" ht="16.5" customHeight="1" x14ac:dyDescent="0.2">
      <c r="B65" s="8" t="s">
        <v>104</v>
      </c>
      <c r="C65" s="20"/>
      <c r="D65" s="20"/>
      <c r="E65" s="20"/>
      <c r="F65" s="21" t="str">
        <f t="shared" si="3"/>
        <v/>
      </c>
    </row>
    <row r="66" spans="2:6" ht="16.5" customHeight="1" x14ac:dyDescent="0.2">
      <c r="B66" s="8" t="s">
        <v>103</v>
      </c>
      <c r="C66" s="20"/>
      <c r="D66" s="20"/>
      <c r="E66" s="20"/>
      <c r="F66" s="21" t="str">
        <f t="shared" si="3"/>
        <v/>
      </c>
    </row>
    <row r="67" spans="2:6" ht="16.5" customHeight="1" x14ac:dyDescent="0.2">
      <c r="B67" s="8" t="s">
        <v>50</v>
      </c>
      <c r="C67" s="20"/>
      <c r="D67" s="20"/>
      <c r="E67" s="20"/>
      <c r="F67" s="21" t="str">
        <f t="shared" si="3"/>
        <v/>
      </c>
    </row>
    <row r="68" spans="2:6" ht="16.5" customHeight="1" x14ac:dyDescent="0.2">
      <c r="B68" s="8" t="s">
        <v>51</v>
      </c>
      <c r="C68" s="20"/>
      <c r="D68" s="20"/>
      <c r="E68" s="20"/>
      <c r="F68" s="21" t="str">
        <f t="shared" si="3"/>
        <v/>
      </c>
    </row>
    <row r="69" spans="2:6" ht="16.5" customHeight="1" x14ac:dyDescent="0.2">
      <c r="B69" s="8" t="s">
        <v>52</v>
      </c>
      <c r="C69" s="20"/>
      <c r="D69" s="20"/>
      <c r="E69" s="20"/>
      <c r="F69" s="21" t="str">
        <f t="shared" si="3"/>
        <v/>
      </c>
    </row>
    <row r="70" spans="2:6" ht="15" customHeight="1" x14ac:dyDescent="0.2">
      <c r="B70" s="23" t="s">
        <v>95</v>
      </c>
      <c r="C70" s="24"/>
      <c r="D70" s="24"/>
      <c r="E70" s="18" t="s">
        <v>93</v>
      </c>
      <c r="F70" s="19">
        <f>SUM(F71:F74)</f>
        <v>0</v>
      </c>
    </row>
    <row r="71" spans="2:6" ht="16.5" customHeight="1" x14ac:dyDescent="0.2">
      <c r="B71" s="8" t="s">
        <v>106</v>
      </c>
      <c r="C71" s="20"/>
      <c r="D71" s="20"/>
      <c r="E71" s="20"/>
      <c r="F71" s="21" t="str">
        <f>IFERROR(IF((C71*52+D71*12+E71)/$I$4=0,"",(C71*52+D71*12+E71)/$I$4),"")</f>
        <v/>
      </c>
    </row>
    <row r="72" spans="2:6" ht="16.5" customHeight="1" x14ac:dyDescent="0.2">
      <c r="B72" s="8" t="s">
        <v>107</v>
      </c>
      <c r="C72" s="20"/>
      <c r="D72" s="20"/>
      <c r="E72" s="20"/>
      <c r="F72" s="21" t="str">
        <f>IFERROR(IF((C72*52+D72*12+E72)/$I$4=0,"",(C72*52+D72*12+E72)/$I$4),"")</f>
        <v/>
      </c>
    </row>
    <row r="73" spans="2:6" ht="16.5" customHeight="1" x14ac:dyDescent="0.2">
      <c r="B73" s="8" t="s">
        <v>108</v>
      </c>
      <c r="C73" s="20"/>
      <c r="D73" s="20"/>
      <c r="E73" s="20"/>
      <c r="F73" s="21" t="str">
        <f>IFERROR(IF((C73*52+D73*12+E73)/$I$4=0,"",(C73*52+D73*12+E73)/$I$4),"")</f>
        <v/>
      </c>
    </row>
    <row r="74" spans="2:6" ht="16.5" customHeight="1" x14ac:dyDescent="0.2">
      <c r="B74" s="8" t="s">
        <v>53</v>
      </c>
      <c r="C74" s="20"/>
      <c r="D74" s="20"/>
      <c r="E74" s="20"/>
      <c r="F74" s="21" t="str">
        <f>IFERROR(IF((C74*52+D74*12+E74)/$I$4=0,"",(C74*52+D74*12+E74)/$I$4),"")</f>
        <v/>
      </c>
    </row>
    <row r="75" spans="2:6" ht="16.5" customHeight="1" x14ac:dyDescent="0.2">
      <c r="B75" s="23" t="s">
        <v>96</v>
      </c>
      <c r="C75" s="24"/>
      <c r="D75" s="24"/>
      <c r="E75" s="18" t="s">
        <v>93</v>
      </c>
      <c r="F75" s="19">
        <f>SUM(F76:F80)</f>
        <v>0</v>
      </c>
    </row>
    <row r="76" spans="2:6" ht="16.5" customHeight="1" x14ac:dyDescent="0.2">
      <c r="B76" s="8" t="s">
        <v>54</v>
      </c>
      <c r="C76" s="20"/>
      <c r="D76" s="20"/>
      <c r="E76" s="20"/>
      <c r="F76" s="21" t="str">
        <f>IFERROR(IF((C76*52+D76*12+E76)/$I$4=0,"",(C76*52+D76*12+E76)/$I$4),"")</f>
        <v/>
      </c>
    </row>
    <row r="77" spans="2:6" ht="16.5" customHeight="1" x14ac:dyDescent="0.2">
      <c r="B77" s="8" t="s">
        <v>55</v>
      </c>
      <c r="C77" s="20"/>
      <c r="D77" s="20"/>
      <c r="E77" s="20"/>
      <c r="F77" s="21" t="str">
        <f t="shared" ref="F77:F80" si="4">IFERROR(IF((C77*52+D77*12+E77)/$I$4=0,"",(C77*52+D77*12+E77)/$I$4),"")</f>
        <v/>
      </c>
    </row>
    <row r="78" spans="2:6" ht="16.5" customHeight="1" x14ac:dyDescent="0.2">
      <c r="B78" s="8" t="s">
        <v>56</v>
      </c>
      <c r="C78" s="20"/>
      <c r="D78" s="20"/>
      <c r="E78" s="20"/>
      <c r="F78" s="21" t="str">
        <f t="shared" si="4"/>
        <v/>
      </c>
    </row>
    <row r="79" spans="2:6" ht="16.5" customHeight="1" x14ac:dyDescent="0.2">
      <c r="B79" s="8" t="s">
        <v>112</v>
      </c>
      <c r="C79" s="20"/>
      <c r="D79" s="20"/>
      <c r="E79" s="20"/>
      <c r="F79" s="21" t="str">
        <f t="shared" si="4"/>
        <v/>
      </c>
    </row>
    <row r="80" spans="2:6" ht="16.5" customHeight="1" x14ac:dyDescent="0.2">
      <c r="B80" s="8" t="s">
        <v>57</v>
      </c>
      <c r="C80" s="20"/>
      <c r="D80" s="20"/>
      <c r="E80" s="20"/>
      <c r="F80" s="21" t="str">
        <f t="shared" si="4"/>
        <v/>
      </c>
    </row>
    <row r="81" spans="2:6" ht="15" customHeight="1" x14ac:dyDescent="0.2">
      <c r="B81" s="23" t="s">
        <v>58</v>
      </c>
      <c r="C81" s="24"/>
      <c r="D81" s="24"/>
      <c r="E81" s="18" t="s">
        <v>93</v>
      </c>
      <c r="F81" s="19">
        <f>SUM(F82:F90)</f>
        <v>0</v>
      </c>
    </row>
    <row r="82" spans="2:6" ht="19.5" customHeight="1" x14ac:dyDescent="0.2">
      <c r="B82" s="8" t="s">
        <v>59</v>
      </c>
      <c r="C82" s="20"/>
      <c r="D82" s="20"/>
      <c r="E82" s="20"/>
      <c r="F82" s="21" t="str">
        <f t="shared" ref="F82:F90" si="5">IFERROR(IF((C82*52+D82*12+E82)/$I$4=0,"",(C82*52+D82*12+E82)/$I$4),"")</f>
        <v/>
      </c>
    </row>
    <row r="83" spans="2:6" ht="19.5" customHeight="1" x14ac:dyDescent="0.2">
      <c r="B83" s="8" t="s">
        <v>60</v>
      </c>
      <c r="C83" s="20"/>
      <c r="D83" s="20"/>
      <c r="E83" s="20"/>
      <c r="F83" s="21" t="str">
        <f t="shared" si="5"/>
        <v/>
      </c>
    </row>
    <row r="84" spans="2:6" ht="19.5" customHeight="1" x14ac:dyDescent="0.2">
      <c r="B84" s="8" t="s">
        <v>61</v>
      </c>
      <c r="C84" s="20"/>
      <c r="D84" s="20"/>
      <c r="E84" s="20"/>
      <c r="F84" s="21" t="str">
        <f t="shared" si="5"/>
        <v/>
      </c>
    </row>
    <row r="85" spans="2:6" ht="19.5" customHeight="1" x14ac:dyDescent="0.2">
      <c r="B85" s="8" t="s">
        <v>113</v>
      </c>
      <c r="C85" s="20"/>
      <c r="D85" s="20"/>
      <c r="E85" s="20"/>
      <c r="F85" s="21" t="str">
        <f t="shared" si="5"/>
        <v/>
      </c>
    </row>
    <row r="86" spans="2:6" ht="19.5" customHeight="1" x14ac:dyDescent="0.2">
      <c r="B86" s="8" t="s">
        <v>62</v>
      </c>
      <c r="C86" s="20"/>
      <c r="D86" s="20"/>
      <c r="E86" s="20"/>
      <c r="F86" s="21" t="str">
        <f t="shared" si="5"/>
        <v/>
      </c>
    </row>
    <row r="87" spans="2:6" ht="19.5" customHeight="1" x14ac:dyDescent="0.2">
      <c r="B87" s="8" t="s">
        <v>63</v>
      </c>
      <c r="C87" s="20"/>
      <c r="D87" s="20"/>
      <c r="E87" s="20"/>
      <c r="F87" s="21" t="str">
        <f t="shared" si="5"/>
        <v/>
      </c>
    </row>
    <row r="88" spans="2:6" ht="19.5" customHeight="1" x14ac:dyDescent="0.2">
      <c r="B88" s="8" t="s">
        <v>64</v>
      </c>
      <c r="C88" s="20"/>
      <c r="D88" s="20"/>
      <c r="E88" s="20"/>
      <c r="F88" s="21" t="str">
        <f t="shared" si="5"/>
        <v/>
      </c>
    </row>
    <row r="89" spans="2:6" ht="19.5" customHeight="1" x14ac:dyDescent="0.2">
      <c r="B89" s="8" t="s">
        <v>56</v>
      </c>
      <c r="C89" s="20"/>
      <c r="D89" s="20"/>
      <c r="E89" s="20"/>
      <c r="F89" s="21" t="str">
        <f t="shared" si="5"/>
        <v/>
      </c>
    </row>
    <row r="90" spans="2:6" ht="19.5" customHeight="1" x14ac:dyDescent="0.2">
      <c r="B90" s="8" t="s">
        <v>65</v>
      </c>
      <c r="C90" s="20"/>
      <c r="D90" s="20"/>
      <c r="E90" s="20"/>
      <c r="F90" s="21" t="str">
        <f t="shared" si="5"/>
        <v/>
      </c>
    </row>
    <row r="91" spans="2:6" ht="15" customHeight="1" x14ac:dyDescent="0.2">
      <c r="B91" s="23" t="s">
        <v>66</v>
      </c>
      <c r="C91" s="24"/>
      <c r="D91" s="24"/>
      <c r="E91" s="18" t="s">
        <v>93</v>
      </c>
      <c r="F91" s="19">
        <f>SUM(F92)</f>
        <v>0</v>
      </c>
    </row>
    <row r="92" spans="2:6" ht="15" customHeight="1" x14ac:dyDescent="0.2">
      <c r="B92" s="8" t="s">
        <v>67</v>
      </c>
      <c r="C92" s="20"/>
      <c r="D92" s="20"/>
      <c r="E92" s="20"/>
      <c r="F92" s="21" t="str">
        <f>IFERROR(IF((C92*52+D92*12+E92)/$I$4=0,"",(C92*52+D92*12+E92)/$I$4),"")</f>
        <v/>
      </c>
    </row>
    <row r="93" spans="2:6" ht="22.5" customHeight="1" x14ac:dyDescent="0.2">
      <c r="B93" s="25" t="s">
        <v>68</v>
      </c>
      <c r="C93" s="26">
        <f>SUM(C39:C92)</f>
        <v>0</v>
      </c>
      <c r="D93" s="26">
        <f>SUM(D39:D92)</f>
        <v>0</v>
      </c>
      <c r="E93" s="26">
        <f>SUM(E39:E92)</f>
        <v>0</v>
      </c>
      <c r="F93" s="21">
        <f>SUM(F39:F46,F48:F61,F63:F69,F71:F74,F76:F80,F82:F90,F92)</f>
        <v>0</v>
      </c>
    </row>
    <row r="94" spans="2:6" ht="15" customHeight="1" x14ac:dyDescent="0.2"/>
    <row r="95" spans="2:6" x14ac:dyDescent="0.2">
      <c r="B95" s="104" t="s">
        <v>69</v>
      </c>
      <c r="C95" s="104"/>
      <c r="D95" s="104"/>
      <c r="E95" s="104"/>
      <c r="F95" s="105"/>
    </row>
    <row r="96" spans="2:6" ht="29" customHeight="1" x14ac:dyDescent="0.2">
      <c r="B96" s="27"/>
      <c r="C96" s="28" t="s">
        <v>0</v>
      </c>
      <c r="D96" s="29" t="s">
        <v>1</v>
      </c>
      <c r="E96" s="29" t="s">
        <v>2</v>
      </c>
      <c r="F96" s="30" t="s">
        <v>27</v>
      </c>
    </row>
    <row r="97" spans="2:6" ht="17.25" customHeight="1" x14ac:dyDescent="0.2">
      <c r="B97" s="8" t="s">
        <v>70</v>
      </c>
      <c r="C97" s="9"/>
      <c r="D97" s="9"/>
      <c r="E97" s="20"/>
      <c r="F97" s="31" t="str">
        <f t="shared" ref="F97:F102" si="6">IFERROR(IF((C97*52+D97*12+E97)/$I$4=0,"",(C97*52+D97*12+E97)/$I$4),"")</f>
        <v/>
      </c>
    </row>
    <row r="98" spans="2:6" ht="17.25" customHeight="1" x14ac:dyDescent="0.2">
      <c r="B98" s="8" t="s">
        <v>101</v>
      </c>
      <c r="C98" s="9"/>
      <c r="D98" s="9"/>
      <c r="E98" s="20"/>
      <c r="F98" s="31" t="str">
        <f t="shared" si="6"/>
        <v/>
      </c>
    </row>
    <row r="99" spans="2:6" ht="17.25" customHeight="1" x14ac:dyDescent="0.2">
      <c r="B99" s="8" t="s">
        <v>71</v>
      </c>
      <c r="C99" s="9"/>
      <c r="D99" s="9"/>
      <c r="E99" s="20"/>
      <c r="F99" s="31" t="str">
        <f t="shared" si="6"/>
        <v/>
      </c>
    </row>
    <row r="100" spans="2:6" ht="17.25" customHeight="1" x14ac:dyDescent="0.2">
      <c r="B100" s="8" t="s">
        <v>72</v>
      </c>
      <c r="C100" s="9"/>
      <c r="D100" s="9"/>
      <c r="E100" s="20"/>
      <c r="F100" s="31" t="str">
        <f t="shared" si="6"/>
        <v/>
      </c>
    </row>
    <row r="101" spans="2:6" ht="17.25" customHeight="1" x14ac:dyDescent="0.2">
      <c r="B101" s="8" t="s">
        <v>114</v>
      </c>
      <c r="C101" s="9"/>
      <c r="D101" s="9"/>
      <c r="E101" s="20"/>
      <c r="F101" s="31" t="str">
        <f t="shared" si="6"/>
        <v/>
      </c>
    </row>
    <row r="102" spans="2:6" ht="17.25" customHeight="1" x14ac:dyDescent="0.2">
      <c r="B102" s="8" t="s">
        <v>73</v>
      </c>
      <c r="C102" s="9"/>
      <c r="D102" s="9"/>
      <c r="E102" s="20"/>
      <c r="F102" s="31" t="str">
        <f t="shared" si="6"/>
        <v/>
      </c>
    </row>
    <row r="103" spans="2:6" ht="22.5" customHeight="1" x14ac:dyDescent="0.2">
      <c r="B103" s="32" t="s">
        <v>68</v>
      </c>
      <c r="C103" s="33">
        <f>SUM(C97:C102)</f>
        <v>0</v>
      </c>
      <c r="D103" s="33">
        <f>SUM(D97:D102)</f>
        <v>0</v>
      </c>
      <c r="E103" s="33">
        <f>SUM(E97:E102)</f>
        <v>0</v>
      </c>
      <c r="F103" s="31">
        <f>SUM(F97:F102)</f>
        <v>0</v>
      </c>
    </row>
    <row r="105" spans="2:6" x14ac:dyDescent="0.2">
      <c r="B105" s="106" t="s">
        <v>74</v>
      </c>
      <c r="C105" s="106"/>
      <c r="D105" s="106"/>
      <c r="E105" s="106"/>
      <c r="F105" s="107"/>
    </row>
    <row r="106" spans="2:6" ht="29" customHeight="1" x14ac:dyDescent="0.2">
      <c r="B106" s="34"/>
      <c r="C106" s="35" t="s">
        <v>0</v>
      </c>
      <c r="D106" s="36" t="s">
        <v>1</v>
      </c>
      <c r="E106" s="36" t="s">
        <v>2</v>
      </c>
      <c r="F106" s="37" t="s">
        <v>27</v>
      </c>
    </row>
    <row r="107" spans="2:6" ht="17.25" customHeight="1" x14ac:dyDescent="0.2">
      <c r="B107" s="8" t="s">
        <v>75</v>
      </c>
      <c r="C107" s="9"/>
      <c r="D107" s="9"/>
      <c r="E107" s="20"/>
      <c r="F107" s="38" t="str">
        <f>IFERROR(IF((C107*52+D107*12+E107)/$I$4=0,"",(C107*52+D107*12+E107)/$I$4),"")</f>
        <v/>
      </c>
    </row>
    <row r="108" spans="2:6" ht="17.25" customHeight="1" x14ac:dyDescent="0.2">
      <c r="B108" s="8" t="s">
        <v>76</v>
      </c>
      <c r="C108" s="9"/>
      <c r="D108" s="9"/>
      <c r="E108" s="20"/>
      <c r="F108" s="38" t="str">
        <f>IFERROR(IF((C108*52+D108*12+E108)/$I$4=0,"",(C108*52+D108*12+E108)/$I$4),"")</f>
        <v/>
      </c>
    </row>
    <row r="109" spans="2:6" ht="17.25" customHeight="1" x14ac:dyDescent="0.2">
      <c r="B109" s="8" t="s">
        <v>115</v>
      </c>
      <c r="C109" s="9"/>
      <c r="D109" s="9"/>
      <c r="E109" s="20"/>
      <c r="F109" s="38" t="str">
        <f>IFERROR(IF((C109*52+D109*12+E109)/$I$4=0,"",(C109*52+D109*12+E109)/$I$4),"")</f>
        <v/>
      </c>
    </row>
    <row r="110" spans="2:6" x14ac:dyDescent="0.2">
      <c r="B110" s="39" t="s">
        <v>68</v>
      </c>
      <c r="C110" s="40">
        <f>SUM(C107:C109)</f>
        <v>0</v>
      </c>
      <c r="D110" s="40">
        <f>SUM(D107:D109)</f>
        <v>0</v>
      </c>
      <c r="E110" s="40">
        <f>SUM(E107:E109)</f>
        <v>0</v>
      </c>
      <c r="F110" s="38">
        <f>SUM(F107:F109)</f>
        <v>0</v>
      </c>
    </row>
    <row r="111" spans="2:6" ht="22.5" customHeight="1" x14ac:dyDescent="0.2">
      <c r="B111" s="41"/>
    </row>
    <row r="112" spans="2:6" x14ac:dyDescent="0.2">
      <c r="B112" s="92" t="s">
        <v>116</v>
      </c>
      <c r="C112" s="93"/>
      <c r="D112" s="93"/>
      <c r="E112" s="93"/>
      <c r="F112" s="94"/>
    </row>
    <row r="113" spans="2:6" ht="30" customHeight="1" x14ac:dyDescent="0.2">
      <c r="B113" s="85"/>
      <c r="C113" s="86" t="s">
        <v>0</v>
      </c>
      <c r="D113" s="87" t="s">
        <v>1</v>
      </c>
      <c r="E113" s="87" t="s">
        <v>2</v>
      </c>
      <c r="F113" s="88" t="s">
        <v>27</v>
      </c>
    </row>
    <row r="114" spans="2:6" ht="18" customHeight="1" x14ac:dyDescent="0.2">
      <c r="B114" s="8" t="s">
        <v>109</v>
      </c>
      <c r="C114" s="9"/>
      <c r="D114" s="9"/>
      <c r="E114" s="9"/>
      <c r="F114" s="89" t="str">
        <f t="shared" ref="F114:F132" si="7">IFERROR(IF((C114*52+D114*12+E114)/$I$4=0,"",(C114*52+D114*12+E114)/$I$4),"")</f>
        <v/>
      </c>
    </row>
    <row r="115" spans="2:6" ht="18" customHeight="1" x14ac:dyDescent="0.2">
      <c r="B115" s="8" t="s">
        <v>77</v>
      </c>
      <c r="C115" s="9"/>
      <c r="D115" s="9"/>
      <c r="E115" s="9"/>
      <c r="F115" s="89" t="str">
        <f t="shared" si="7"/>
        <v/>
      </c>
    </row>
    <row r="116" spans="2:6" ht="18" customHeight="1" x14ac:dyDescent="0.2">
      <c r="B116" s="8" t="s">
        <v>78</v>
      </c>
      <c r="C116" s="9"/>
      <c r="D116" s="9"/>
      <c r="E116" s="9"/>
      <c r="F116" s="89" t="str">
        <f t="shared" si="7"/>
        <v/>
      </c>
    </row>
    <row r="117" spans="2:6" ht="18" customHeight="1" x14ac:dyDescent="0.2">
      <c r="B117" s="22" t="s">
        <v>79</v>
      </c>
      <c r="C117" s="9"/>
      <c r="D117" s="9"/>
      <c r="E117" s="9"/>
      <c r="F117" s="89" t="str">
        <f t="shared" si="7"/>
        <v/>
      </c>
    </row>
    <row r="118" spans="2:6" ht="18" customHeight="1" x14ac:dyDescent="0.2">
      <c r="B118" s="8" t="s">
        <v>80</v>
      </c>
      <c r="C118" s="9"/>
      <c r="D118" s="9"/>
      <c r="E118" s="9"/>
      <c r="F118" s="89" t="str">
        <f t="shared" si="7"/>
        <v/>
      </c>
    </row>
    <row r="119" spans="2:6" ht="18" customHeight="1" x14ac:dyDescent="0.2">
      <c r="B119" s="8" t="s">
        <v>81</v>
      </c>
      <c r="C119" s="9"/>
      <c r="D119" s="9"/>
      <c r="E119" s="9"/>
      <c r="F119" s="89" t="str">
        <f t="shared" si="7"/>
        <v/>
      </c>
    </row>
    <row r="120" spans="2:6" ht="18" customHeight="1" x14ac:dyDescent="0.2">
      <c r="B120" s="8" t="s">
        <v>82</v>
      </c>
      <c r="C120" s="9"/>
      <c r="D120" s="9"/>
      <c r="E120" s="9"/>
      <c r="F120" s="89" t="str">
        <f t="shared" si="7"/>
        <v/>
      </c>
    </row>
    <row r="121" spans="2:6" ht="18" customHeight="1" x14ac:dyDescent="0.2">
      <c r="B121" s="83" t="s">
        <v>83</v>
      </c>
      <c r="C121" s="9"/>
      <c r="D121" s="9"/>
      <c r="E121" s="9"/>
      <c r="F121" s="89" t="str">
        <f t="shared" si="7"/>
        <v/>
      </c>
    </row>
    <row r="122" spans="2:6" ht="18" customHeight="1" x14ac:dyDescent="0.2">
      <c r="B122" s="83" t="s">
        <v>84</v>
      </c>
      <c r="C122" s="9"/>
      <c r="D122" s="9"/>
      <c r="E122" s="9"/>
      <c r="F122" s="89" t="str">
        <f t="shared" si="7"/>
        <v/>
      </c>
    </row>
    <row r="123" spans="2:6" ht="18" customHeight="1" x14ac:dyDescent="0.2">
      <c r="B123" s="83" t="s">
        <v>85</v>
      </c>
      <c r="C123" s="9"/>
      <c r="D123" s="9"/>
      <c r="E123" s="9"/>
      <c r="F123" s="89" t="str">
        <f t="shared" si="7"/>
        <v/>
      </c>
    </row>
    <row r="124" spans="2:6" ht="18" customHeight="1" x14ac:dyDescent="0.2">
      <c r="B124" s="83" t="s">
        <v>86</v>
      </c>
      <c r="C124" s="9"/>
      <c r="D124" s="9"/>
      <c r="E124" s="9"/>
      <c r="F124" s="89" t="str">
        <f t="shared" si="7"/>
        <v/>
      </c>
    </row>
    <row r="125" spans="2:6" ht="18" customHeight="1" x14ac:dyDescent="0.2">
      <c r="B125" s="83" t="s">
        <v>87</v>
      </c>
      <c r="C125" s="9"/>
      <c r="D125" s="9"/>
      <c r="E125" s="9"/>
      <c r="F125" s="89" t="str">
        <f t="shared" si="7"/>
        <v/>
      </c>
    </row>
    <row r="126" spans="2:6" ht="18" customHeight="1" x14ac:dyDescent="0.2">
      <c r="B126" s="83" t="s">
        <v>88</v>
      </c>
      <c r="C126" s="9"/>
      <c r="D126" s="9"/>
      <c r="E126" s="9"/>
      <c r="F126" s="89" t="str">
        <f t="shared" si="7"/>
        <v/>
      </c>
    </row>
    <row r="127" spans="2:6" ht="18" customHeight="1" x14ac:dyDescent="0.2">
      <c r="B127" s="83" t="s">
        <v>89</v>
      </c>
      <c r="C127" s="9"/>
      <c r="D127" s="9"/>
      <c r="E127" s="9"/>
      <c r="F127" s="89" t="str">
        <f t="shared" si="7"/>
        <v/>
      </c>
    </row>
    <row r="128" spans="2:6" ht="18" customHeight="1" x14ac:dyDescent="0.2">
      <c r="B128" s="22" t="s">
        <v>90</v>
      </c>
      <c r="C128" s="9"/>
      <c r="D128" s="9"/>
      <c r="E128" s="9"/>
      <c r="F128" s="89" t="str">
        <f t="shared" si="7"/>
        <v/>
      </c>
    </row>
    <row r="129" spans="2:6" ht="18" customHeight="1" x14ac:dyDescent="0.2">
      <c r="B129" s="22" t="s">
        <v>91</v>
      </c>
      <c r="C129" s="9"/>
      <c r="D129" s="9"/>
      <c r="E129" s="9"/>
      <c r="F129" s="89" t="str">
        <f t="shared" si="7"/>
        <v/>
      </c>
    </row>
    <row r="130" spans="2:6" ht="18" customHeight="1" x14ac:dyDescent="0.2">
      <c r="B130" s="84" t="s">
        <v>92</v>
      </c>
      <c r="C130" s="9"/>
      <c r="D130" s="9"/>
      <c r="E130" s="9"/>
      <c r="F130" s="89" t="str">
        <f t="shared" si="7"/>
        <v/>
      </c>
    </row>
    <row r="131" spans="2:6" ht="18" customHeight="1" x14ac:dyDescent="0.2">
      <c r="B131" s="84" t="s">
        <v>119</v>
      </c>
      <c r="C131" s="9"/>
      <c r="D131" s="9"/>
      <c r="E131" s="9"/>
      <c r="F131" s="89" t="str">
        <f t="shared" si="7"/>
        <v/>
      </c>
    </row>
    <row r="132" spans="2:6" ht="18" customHeight="1" x14ac:dyDescent="0.2">
      <c r="B132" s="83" t="s">
        <v>97</v>
      </c>
      <c r="C132" s="9"/>
      <c r="D132" s="9"/>
      <c r="E132" s="9"/>
      <c r="F132" s="89" t="str">
        <f t="shared" si="7"/>
        <v/>
      </c>
    </row>
    <row r="133" spans="2:6" ht="18" customHeight="1" x14ac:dyDescent="0.2">
      <c r="B133" s="90" t="s">
        <v>68</v>
      </c>
      <c r="C133" s="91">
        <f>SUM(C114:C132)</f>
        <v>0</v>
      </c>
      <c r="D133" s="91">
        <f>SUM(D114:D132)</f>
        <v>0</v>
      </c>
      <c r="E133" s="91">
        <f>SUM(E114:E132)</f>
        <v>0</v>
      </c>
      <c r="F133" s="89">
        <f>SUM(F114:F132)</f>
        <v>0</v>
      </c>
    </row>
    <row r="137" spans="2:6" ht="14" customHeight="1" x14ac:dyDescent="0.2"/>
  </sheetData>
  <sheetProtection formatCells="0" formatColumns="0" formatRows="0" insertColumns="0" insertRows="0" selectLockedCells="1"/>
  <mergeCells count="6">
    <mergeCell ref="B112:F112"/>
    <mergeCell ref="H2:L2"/>
    <mergeCell ref="B21:F21"/>
    <mergeCell ref="B36:F36"/>
    <mergeCell ref="B95:F95"/>
    <mergeCell ref="B105:F105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gb8321</dc:creator>
  <cp:lastModifiedBy>Chen Wei To</cp:lastModifiedBy>
  <dcterms:created xsi:type="dcterms:W3CDTF">2024-04-02T14:22:00Z</dcterms:created>
  <dcterms:modified xsi:type="dcterms:W3CDTF">2026-05-08T06:19:06Z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8223B331BD64B645C14A8B68F1D88829_43</vt:lpwstr>
  </property>
  <property fmtid="{D5CDD505-2E9C-101B-9397-08002B2CF9AE}" pid="3" name="KSOProductBuildVer">
    <vt:lpwstr>1033-12.1.22526.22526</vt:lpwstr>
  </property>
</Properties>
</file>